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\Desktop\"/>
    </mc:Choice>
  </mc:AlternateContent>
  <bookViews>
    <workbookView xWindow="0" yWindow="0" windowWidth="28680" windowHeight="12300"/>
  </bookViews>
  <sheets>
    <sheet name="Opći dio" sheetId="9" r:id="rId1"/>
  </sheets>
  <definedNames>
    <definedName name="_xlnm.Print_Area" localSheetId="0">'Opći dio'!$A$1:$L$25</definedName>
  </definedNames>
  <calcPr calcId="162913"/>
</workbook>
</file>

<file path=xl/calcChain.xml><?xml version="1.0" encoding="utf-8"?>
<calcChain xmlns="http://schemas.openxmlformats.org/spreadsheetml/2006/main">
  <c r="K9" i="9" l="1"/>
  <c r="K8" i="9" l="1"/>
  <c r="I7" i="9" l="1"/>
  <c r="H7" i="9"/>
  <c r="G7" i="9"/>
  <c r="F7" i="9"/>
  <c r="I4" i="9"/>
  <c r="H4" i="9"/>
  <c r="G4" i="9"/>
  <c r="F4" i="9"/>
  <c r="F10" i="9" l="1"/>
  <c r="F21" i="9" s="1"/>
  <c r="I10" i="9"/>
  <c r="I21" i="9" s="1"/>
  <c r="H10" i="9"/>
  <c r="G10" i="9"/>
  <c r="J21" i="9" l="1"/>
  <c r="K19" i="9"/>
  <c r="H21" i="9"/>
  <c r="G21" i="9"/>
  <c r="K14" i="9"/>
  <c r="J14" i="9"/>
  <c r="J9" i="9"/>
  <c r="J8" i="9"/>
  <c r="K7" i="9"/>
  <c r="J7" i="9"/>
  <c r="K6" i="9"/>
  <c r="J6" i="9"/>
  <c r="K5" i="9"/>
  <c r="J5" i="9"/>
  <c r="K4" i="9"/>
  <c r="I19" i="9" l="1"/>
  <c r="J4" i="9"/>
</calcChain>
</file>

<file path=xl/sharedStrings.xml><?xml version="1.0" encoding="utf-8"?>
<sst xmlns="http://schemas.openxmlformats.org/spreadsheetml/2006/main" count="37" uniqueCount="25">
  <si>
    <t>RAZLIKA - VIŠAK / MANJAK</t>
  </si>
  <si>
    <t>PRIMICI OD FINANCIJSKE IMOVINE I ZADUŽIVANJA</t>
  </si>
  <si>
    <t>IZDACI ZA FINANCIJSKU IMOVINU I OTPLATE ZAJMOVA</t>
  </si>
  <si>
    <t>VIŠAK / MANJAK + NETO FINANCIRANJE</t>
  </si>
  <si>
    <t>PRIHODI UKUPNO</t>
  </si>
  <si>
    <t>RASHODI UKUPNO</t>
  </si>
  <si>
    <t>6 PRIHODI POSLOVANJA</t>
  </si>
  <si>
    <t>7 PRIHODI OD PRODAJE NEFINANCIJSKE IMOVINE</t>
  </si>
  <si>
    <t>3 RASHODI  POSLOVANJA</t>
  </si>
  <si>
    <t>4 RASHODI ZA NABAVU NEFINANCIJSKE IMOVINE</t>
  </si>
  <si>
    <t>VIŠAK ILI MANJAK</t>
  </si>
  <si>
    <t>UKUPAN DONOS VIŠKA IZ PRETHODNE GODINE</t>
  </si>
  <si>
    <t>VIŠAK IZ PRETHODNE GODINE KOJI ĆE SE RASPOREDITI</t>
  </si>
  <si>
    <t>SAŽETAK OPĆEG DIJELA</t>
  </si>
  <si>
    <t>Izvršenje prethodne 2022. godine</t>
  </si>
  <si>
    <t>Izvorni plan 2023.</t>
  </si>
  <si>
    <t>Tekući plan 2023.</t>
  </si>
  <si>
    <t>Izvršenje 2023. godine</t>
  </si>
  <si>
    <t>Indeks izvršenja2023./2022.</t>
  </si>
  <si>
    <t>Indeks izvršenja 2023./plan 2023.</t>
  </si>
  <si>
    <t>Rab, 15. veljače 2024.                                                                     MP                                                                                               Ravnatelj: Damir Paparić, prof.</t>
  </si>
  <si>
    <t>A. RAČUN PRIHODA I RASHODA</t>
  </si>
  <si>
    <t>B. RAČUN FINANCIRANJA</t>
  </si>
  <si>
    <t>NETO ZADUŽIVANJE/FINANCIRANJE</t>
  </si>
  <si>
    <t>PRIJEDLOG GODIŠNJEG IZVJEŠTAJA O IZVRŠENJU FINANCIJSKOG PLANA SREDNJE ŠKOLE MARKANTUNA DE DOMINISA RAB ZA 2023.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</si>
</sst>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color indexed="8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25" fillId="0" borderId="0"/>
    <xf numFmtId="0" fontId="14" fillId="0" borderId="0"/>
    <xf numFmtId="0" fontId="19" fillId="0" borderId="0"/>
    <xf numFmtId="0" fontId="14" fillId="0" borderId="0"/>
  </cellStyleXfs>
  <cellXfs count="65">
    <xf numFmtId="0" fontId="0" fillId="0" borderId="0" xfId="0" applyNumberFormat="1" applyFill="1" applyBorder="1" applyAlignment="1" applyProtection="1"/>
    <xf numFmtId="3" fontId="19" fillId="0" borderId="0" xfId="0" applyNumberFormat="1" applyFont="1" applyFill="1" applyBorder="1" applyAlignment="1" applyProtection="1"/>
    <xf numFmtId="3" fontId="20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wrapText="1"/>
    </xf>
    <xf numFmtId="0" fontId="20" fillId="0" borderId="1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3" fillId="19" borderId="13" xfId="0" applyFont="1" applyFill="1" applyBorder="1" applyAlignment="1">
      <alignment horizontal="left"/>
    </xf>
    <xf numFmtId="3" fontId="21" fillId="0" borderId="11" xfId="0" applyNumberFormat="1" applyFont="1" applyBorder="1" applyAlignment="1">
      <alignment horizontal="right"/>
    </xf>
    <xf numFmtId="0" fontId="26" fillId="0" borderId="0" xfId="0" applyNumberFormat="1" applyFont="1" applyFill="1" applyBorder="1" applyAlignment="1" applyProtection="1"/>
    <xf numFmtId="3" fontId="26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  <xf numFmtId="0" fontId="27" fillId="0" borderId="0" xfId="0" quotePrefix="1" applyNumberFormat="1" applyFont="1" applyFill="1" applyBorder="1" applyAlignment="1" applyProtection="1">
      <alignment horizontal="left" wrapText="1"/>
    </xf>
    <xf numFmtId="0" fontId="19" fillId="0" borderId="0" xfId="0" applyNumberFormat="1" applyFont="1" applyFill="1" applyBorder="1" applyAlignment="1" applyProtection="1">
      <alignment horizontal="right"/>
    </xf>
    <xf numFmtId="4" fontId="21" fillId="19" borderId="11" xfId="0" applyNumberFormat="1" applyFont="1" applyFill="1" applyBorder="1" applyAlignment="1">
      <alignment horizontal="right"/>
    </xf>
    <xf numFmtId="4" fontId="21" fillId="0" borderId="11" xfId="0" applyNumberFormat="1" applyFont="1" applyFill="1" applyBorder="1" applyAlignment="1">
      <alignment horizontal="right"/>
    </xf>
    <xf numFmtId="4" fontId="21" fillId="0" borderId="11" xfId="0" applyNumberFormat="1" applyFont="1" applyBorder="1" applyAlignment="1">
      <alignment horizontal="right"/>
    </xf>
    <xf numFmtId="4" fontId="21" fillId="19" borderId="11" xfId="0" applyNumberFormat="1" applyFont="1" applyFill="1" applyBorder="1" applyAlignment="1" applyProtection="1">
      <alignment horizontal="right" wrapText="1"/>
    </xf>
    <xf numFmtId="4" fontId="21" fillId="19" borderId="13" xfId="0" quotePrefix="1" applyNumberFormat="1" applyFont="1" applyFill="1" applyBorder="1" applyAlignment="1">
      <alignment horizontal="right"/>
    </xf>
    <xf numFmtId="4" fontId="21" fillId="18" borderId="13" xfId="0" quotePrefix="1" applyNumberFormat="1" applyFont="1" applyFill="1" applyBorder="1" applyAlignment="1">
      <alignment horizontal="right"/>
    </xf>
    <xf numFmtId="0" fontId="19" fillId="0" borderId="0" xfId="0" applyNumberFormat="1" applyFont="1" applyFill="1" applyBorder="1" applyAlignment="1" applyProtection="1"/>
    <xf numFmtId="0" fontId="29" fillId="0" borderId="11" xfId="0" applyFont="1" applyBorder="1" applyAlignment="1">
      <alignment horizontal="center" vertical="center" wrapText="1"/>
    </xf>
    <xf numFmtId="0" fontId="21" fillId="18" borderId="11" xfId="0" applyNumberFormat="1" applyFont="1" applyFill="1" applyBorder="1" applyAlignment="1" applyProtection="1">
      <alignment horizontal="left" wrapText="1"/>
    </xf>
    <xf numFmtId="4" fontId="30" fillId="18" borderId="11" xfId="0" applyNumberFormat="1" applyFont="1" applyFill="1" applyBorder="1"/>
    <xf numFmtId="0" fontId="24" fillId="0" borderId="11" xfId="0" applyNumberFormat="1" applyFont="1" applyFill="1" applyBorder="1" applyAlignment="1" applyProtection="1">
      <alignment wrapText="1"/>
    </xf>
    <xf numFmtId="4" fontId="23" fillId="19" borderId="11" xfId="0" applyNumberFormat="1" applyFont="1" applyFill="1" applyBorder="1" applyAlignment="1" applyProtection="1"/>
    <xf numFmtId="4" fontId="23" fillId="0" borderId="11" xfId="0" applyNumberFormat="1" applyFont="1" applyFill="1" applyBorder="1" applyAlignment="1" applyProtection="1"/>
    <xf numFmtId="4" fontId="23" fillId="0" borderId="11" xfId="0" applyNumberFormat="1" applyFont="1" applyFill="1" applyBorder="1" applyAlignment="1" applyProtection="1">
      <alignment wrapText="1"/>
    </xf>
    <xf numFmtId="4" fontId="23" fillId="19" borderId="11" xfId="0" applyNumberFormat="1" applyFont="1" applyFill="1" applyBorder="1" applyAlignment="1" applyProtection="1">
      <alignment wrapText="1"/>
    </xf>
    <xf numFmtId="4" fontId="30" fillId="18" borderId="11" xfId="0" applyNumberFormat="1" applyFont="1" applyFill="1" applyBorder="1" applyAlignment="1">
      <alignment horizontal="right"/>
    </xf>
    <xf numFmtId="4" fontId="21" fillId="19" borderId="10" xfId="0" applyNumberFormat="1" applyFont="1" applyFill="1" applyBorder="1" applyAlignment="1" applyProtection="1">
      <alignment horizontal="right" wrapText="1"/>
    </xf>
    <xf numFmtId="4" fontId="31" fillId="19" borderId="11" xfId="0" applyNumberFormat="1" applyFont="1" applyFill="1" applyBorder="1" applyAlignment="1">
      <alignment horizontal="right"/>
    </xf>
    <xf numFmtId="0" fontId="18" fillId="19" borderId="10" xfId="0" applyNumberFormat="1" applyFont="1" applyFill="1" applyBorder="1" applyAlignment="1" applyProtection="1"/>
    <xf numFmtId="0" fontId="21" fillId="18" borderId="10" xfId="0" applyNumberFormat="1" applyFont="1" applyFill="1" applyBorder="1" applyAlignment="1" applyProtection="1">
      <alignment horizontal="left" wrapText="1"/>
    </xf>
    <xf numFmtId="4" fontId="21" fillId="18" borderId="11" xfId="0" quotePrefix="1" applyNumberFormat="1" applyFont="1" applyFill="1" applyBorder="1" applyAlignment="1">
      <alignment horizontal="right"/>
    </xf>
    <xf numFmtId="0" fontId="27" fillId="0" borderId="0" xfId="0" quotePrefix="1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/>
    <xf numFmtId="0" fontId="23" fillId="19" borderId="13" xfId="0" quotePrefix="1" applyNumberFormat="1" applyFont="1" applyFill="1" applyBorder="1" applyAlignment="1" applyProtection="1">
      <alignment horizontal="left" wrapText="1"/>
    </xf>
    <xf numFmtId="0" fontId="24" fillId="19" borderId="1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/>
    <xf numFmtId="0" fontId="21" fillId="19" borderId="13" xfId="0" applyNumberFormat="1" applyFont="1" applyFill="1" applyBorder="1" applyAlignment="1" applyProtection="1">
      <alignment horizontal="left" wrapText="1"/>
    </xf>
    <xf numFmtId="0" fontId="21" fillId="19" borderId="10" xfId="0" applyNumberFormat="1" applyFont="1" applyFill="1" applyBorder="1" applyAlignment="1" applyProtection="1">
      <alignment horizontal="left" wrapText="1"/>
    </xf>
    <xf numFmtId="0" fontId="21" fillId="19" borderId="14" xfId="0" applyNumberFormat="1" applyFont="1" applyFill="1" applyBorder="1" applyAlignment="1" applyProtection="1">
      <alignment horizontal="left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vertical="center" wrapText="1"/>
    </xf>
    <xf numFmtId="0" fontId="23" fillId="19" borderId="13" xfId="0" applyNumberFormat="1" applyFont="1" applyFill="1" applyBorder="1" applyAlignment="1" applyProtection="1">
      <alignment horizontal="left" wrapText="1"/>
    </xf>
    <xf numFmtId="0" fontId="18" fillId="19" borderId="10" xfId="0" applyNumberFormat="1" applyFont="1" applyFill="1" applyBorder="1" applyAlignment="1" applyProtection="1"/>
    <xf numFmtId="0" fontId="23" fillId="0" borderId="13" xfId="0" applyNumberFormat="1" applyFont="1" applyFill="1" applyBorder="1" applyAlignment="1" applyProtection="1">
      <alignment horizontal="left" wrapText="1"/>
    </xf>
    <xf numFmtId="0" fontId="24" fillId="0" borderId="10" xfId="0" applyNumberFormat="1" applyFont="1" applyFill="1" applyBorder="1" applyAlignment="1" applyProtection="1">
      <alignment wrapText="1"/>
    </xf>
    <xf numFmtId="0" fontId="18" fillId="0" borderId="10" xfId="0" applyNumberFormat="1" applyFont="1" applyFill="1" applyBorder="1" applyAlignment="1" applyProtection="1"/>
    <xf numFmtId="0" fontId="23" fillId="0" borderId="13" xfId="0" quotePrefix="1" applyFont="1" applyFill="1" applyBorder="1" applyAlignment="1">
      <alignment horizontal="left"/>
    </xf>
    <xf numFmtId="0" fontId="23" fillId="0" borderId="13" xfId="0" quotePrefix="1" applyNumberFormat="1" applyFont="1" applyFill="1" applyBorder="1" applyAlignment="1" applyProtection="1">
      <alignment horizontal="left" wrapText="1"/>
    </xf>
    <xf numFmtId="0" fontId="18" fillId="0" borderId="10" xfId="0" applyNumberFormat="1" applyFont="1" applyFill="1" applyBorder="1" applyAlignment="1" applyProtection="1">
      <alignment wrapText="1"/>
    </xf>
    <xf numFmtId="0" fontId="23" fillId="0" borderId="13" xfId="0" quotePrefix="1" applyFont="1" applyBorder="1" applyAlignment="1">
      <alignment horizontal="left"/>
    </xf>
    <xf numFmtId="0" fontId="21" fillId="18" borderId="13" xfId="0" applyNumberFormat="1" applyFont="1" applyFill="1" applyBorder="1" applyAlignment="1" applyProtection="1">
      <alignment horizontal="left" wrapText="1"/>
    </xf>
    <xf numFmtId="0" fontId="21" fillId="18" borderId="10" xfId="0" applyNumberFormat="1" applyFont="1" applyFill="1" applyBorder="1" applyAlignment="1" applyProtection="1">
      <alignment horizontal="left" wrapText="1"/>
    </xf>
    <xf numFmtId="0" fontId="21" fillId="18" borderId="14" xfId="0" applyNumberFormat="1" applyFont="1" applyFill="1" applyBorder="1" applyAlignment="1" applyProtection="1">
      <alignment horizontal="left" wrapText="1"/>
    </xf>
    <xf numFmtId="0" fontId="21" fillId="0" borderId="13" xfId="0" quotePrefix="1" applyFont="1" applyBorder="1" applyAlignment="1">
      <alignment horizontal="left"/>
    </xf>
    <xf numFmtId="0" fontId="0" fillId="0" borderId="10" xfId="0" applyNumberFormat="1" applyFill="1" applyBorder="1" applyAlignment="1" applyProtection="1">
      <alignment horizontal="left"/>
    </xf>
    <xf numFmtId="0" fontId="0" fillId="0" borderId="10" xfId="0" applyNumberFormat="1" applyFill="1" applyBorder="1" applyAlignment="1" applyProtection="1"/>
    <xf numFmtId="0" fontId="0" fillId="0" borderId="14" xfId="0" applyNumberFormat="1" applyFill="1" applyBorder="1" applyAlignment="1" applyProtection="1"/>
    <xf numFmtId="0" fontId="21" fillId="0" borderId="13" xfId="0" quotePrefix="1" applyFont="1" applyBorder="1" applyAlignment="1">
      <alignment horizontal="left"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_Podaci" xfId="45"/>
    <cellStyle name="Normalno" xfId="0" builtinId="0"/>
    <cellStyle name="Normalno 2" xfId="42"/>
    <cellStyle name="Note" xfId="37"/>
    <cellStyle name="Obično_List4" xfId="44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view="pageBreakPreview" topLeftCell="A10" zoomScaleNormal="100" zoomScaleSheetLayoutView="100" workbookViewId="0">
      <selection activeCell="K9" sqref="K9"/>
    </sheetView>
  </sheetViews>
  <sheetFormatPr defaultColWidth="11.42578125" defaultRowHeight="12.75" x14ac:dyDescent="0.2"/>
  <cols>
    <col min="1" max="2" width="4.28515625" style="4" customWidth="1"/>
    <col min="3" max="3" width="5.5703125" style="4" customWidth="1"/>
    <col min="4" max="4" width="5.28515625" style="3" customWidth="1"/>
    <col min="5" max="5" width="44.7109375" style="4" customWidth="1"/>
    <col min="6" max="6" width="21.7109375" style="22" customWidth="1"/>
    <col min="7" max="7" width="18.7109375" style="22" customWidth="1"/>
    <col min="8" max="8" width="17.7109375" style="22" customWidth="1"/>
    <col min="9" max="9" width="15.7109375" style="4" customWidth="1"/>
    <col min="10" max="10" width="14.140625" style="22" customWidth="1"/>
    <col min="11" max="11" width="15.28515625" style="4" customWidth="1"/>
    <col min="12" max="12" width="11.42578125" style="4"/>
    <col min="13" max="13" width="16.28515625" style="4" bestFit="1" customWidth="1"/>
    <col min="14" max="14" width="21.7109375" style="4" bestFit="1" customWidth="1"/>
    <col min="15" max="259" width="11.42578125" style="4"/>
    <col min="260" max="261" width="4.28515625" style="4" customWidth="1"/>
    <col min="262" max="262" width="5.5703125" style="4" customWidth="1"/>
    <col min="263" max="263" width="5.28515625" style="4" customWidth="1"/>
    <col min="264" max="264" width="44.7109375" style="4" customWidth="1"/>
    <col min="265" max="265" width="15.85546875" style="4" bestFit="1" customWidth="1"/>
    <col min="266" max="266" width="17.28515625" style="4" customWidth="1"/>
    <col min="267" max="267" width="16.7109375" style="4" customWidth="1"/>
    <col min="268" max="268" width="11.42578125" style="4"/>
    <col min="269" max="269" width="16.28515625" style="4" bestFit="1" customWidth="1"/>
    <col min="270" max="270" width="21.7109375" style="4" bestFit="1" customWidth="1"/>
    <col min="271" max="515" width="11.42578125" style="4"/>
    <col min="516" max="517" width="4.28515625" style="4" customWidth="1"/>
    <col min="518" max="518" width="5.5703125" style="4" customWidth="1"/>
    <col min="519" max="519" width="5.28515625" style="4" customWidth="1"/>
    <col min="520" max="520" width="44.7109375" style="4" customWidth="1"/>
    <col min="521" max="521" width="15.85546875" style="4" bestFit="1" customWidth="1"/>
    <col min="522" max="522" width="17.28515625" style="4" customWidth="1"/>
    <col min="523" max="523" width="16.7109375" style="4" customWidth="1"/>
    <col min="524" max="524" width="11.42578125" style="4"/>
    <col min="525" max="525" width="16.28515625" style="4" bestFit="1" customWidth="1"/>
    <col min="526" max="526" width="21.7109375" style="4" bestFit="1" customWidth="1"/>
    <col min="527" max="771" width="11.42578125" style="4"/>
    <col min="772" max="773" width="4.28515625" style="4" customWidth="1"/>
    <col min="774" max="774" width="5.5703125" style="4" customWidth="1"/>
    <col min="775" max="775" width="5.28515625" style="4" customWidth="1"/>
    <col min="776" max="776" width="44.7109375" style="4" customWidth="1"/>
    <col min="777" max="777" width="15.85546875" style="4" bestFit="1" customWidth="1"/>
    <col min="778" max="778" width="17.28515625" style="4" customWidth="1"/>
    <col min="779" max="779" width="16.7109375" style="4" customWidth="1"/>
    <col min="780" max="780" width="11.42578125" style="4"/>
    <col min="781" max="781" width="16.28515625" style="4" bestFit="1" customWidth="1"/>
    <col min="782" max="782" width="21.7109375" style="4" bestFit="1" customWidth="1"/>
    <col min="783" max="1027" width="11.42578125" style="4"/>
    <col min="1028" max="1029" width="4.28515625" style="4" customWidth="1"/>
    <col min="1030" max="1030" width="5.5703125" style="4" customWidth="1"/>
    <col min="1031" max="1031" width="5.28515625" style="4" customWidth="1"/>
    <col min="1032" max="1032" width="44.7109375" style="4" customWidth="1"/>
    <col min="1033" max="1033" width="15.85546875" style="4" bestFit="1" customWidth="1"/>
    <col min="1034" max="1034" width="17.28515625" style="4" customWidth="1"/>
    <col min="1035" max="1035" width="16.7109375" style="4" customWidth="1"/>
    <col min="1036" max="1036" width="11.42578125" style="4"/>
    <col min="1037" max="1037" width="16.28515625" style="4" bestFit="1" customWidth="1"/>
    <col min="1038" max="1038" width="21.7109375" style="4" bestFit="1" customWidth="1"/>
    <col min="1039" max="1283" width="11.42578125" style="4"/>
    <col min="1284" max="1285" width="4.28515625" style="4" customWidth="1"/>
    <col min="1286" max="1286" width="5.5703125" style="4" customWidth="1"/>
    <col min="1287" max="1287" width="5.28515625" style="4" customWidth="1"/>
    <col min="1288" max="1288" width="44.7109375" style="4" customWidth="1"/>
    <col min="1289" max="1289" width="15.85546875" style="4" bestFit="1" customWidth="1"/>
    <col min="1290" max="1290" width="17.28515625" style="4" customWidth="1"/>
    <col min="1291" max="1291" width="16.7109375" style="4" customWidth="1"/>
    <col min="1292" max="1292" width="11.42578125" style="4"/>
    <col min="1293" max="1293" width="16.28515625" style="4" bestFit="1" customWidth="1"/>
    <col min="1294" max="1294" width="21.7109375" style="4" bestFit="1" customWidth="1"/>
    <col min="1295" max="1539" width="11.42578125" style="4"/>
    <col min="1540" max="1541" width="4.28515625" style="4" customWidth="1"/>
    <col min="1542" max="1542" width="5.5703125" style="4" customWidth="1"/>
    <col min="1543" max="1543" width="5.28515625" style="4" customWidth="1"/>
    <col min="1544" max="1544" width="44.7109375" style="4" customWidth="1"/>
    <col min="1545" max="1545" width="15.85546875" style="4" bestFit="1" customWidth="1"/>
    <col min="1546" max="1546" width="17.28515625" style="4" customWidth="1"/>
    <col min="1547" max="1547" width="16.7109375" style="4" customWidth="1"/>
    <col min="1548" max="1548" width="11.42578125" style="4"/>
    <col min="1549" max="1549" width="16.28515625" style="4" bestFit="1" customWidth="1"/>
    <col min="1550" max="1550" width="21.7109375" style="4" bestFit="1" customWidth="1"/>
    <col min="1551" max="1795" width="11.42578125" style="4"/>
    <col min="1796" max="1797" width="4.28515625" style="4" customWidth="1"/>
    <col min="1798" max="1798" width="5.5703125" style="4" customWidth="1"/>
    <col min="1799" max="1799" width="5.28515625" style="4" customWidth="1"/>
    <col min="1800" max="1800" width="44.7109375" style="4" customWidth="1"/>
    <col min="1801" max="1801" width="15.85546875" style="4" bestFit="1" customWidth="1"/>
    <col min="1802" max="1802" width="17.28515625" style="4" customWidth="1"/>
    <col min="1803" max="1803" width="16.7109375" style="4" customWidth="1"/>
    <col min="1804" max="1804" width="11.42578125" style="4"/>
    <col min="1805" max="1805" width="16.28515625" style="4" bestFit="1" customWidth="1"/>
    <col min="1806" max="1806" width="21.7109375" style="4" bestFit="1" customWidth="1"/>
    <col min="1807" max="2051" width="11.42578125" style="4"/>
    <col min="2052" max="2053" width="4.28515625" style="4" customWidth="1"/>
    <col min="2054" max="2054" width="5.5703125" style="4" customWidth="1"/>
    <col min="2055" max="2055" width="5.28515625" style="4" customWidth="1"/>
    <col min="2056" max="2056" width="44.7109375" style="4" customWidth="1"/>
    <col min="2057" max="2057" width="15.85546875" style="4" bestFit="1" customWidth="1"/>
    <col min="2058" max="2058" width="17.28515625" style="4" customWidth="1"/>
    <col min="2059" max="2059" width="16.7109375" style="4" customWidth="1"/>
    <col min="2060" max="2060" width="11.42578125" style="4"/>
    <col min="2061" max="2061" width="16.28515625" style="4" bestFit="1" customWidth="1"/>
    <col min="2062" max="2062" width="21.7109375" style="4" bestFit="1" customWidth="1"/>
    <col min="2063" max="2307" width="11.42578125" style="4"/>
    <col min="2308" max="2309" width="4.28515625" style="4" customWidth="1"/>
    <col min="2310" max="2310" width="5.5703125" style="4" customWidth="1"/>
    <col min="2311" max="2311" width="5.28515625" style="4" customWidth="1"/>
    <col min="2312" max="2312" width="44.7109375" style="4" customWidth="1"/>
    <col min="2313" max="2313" width="15.85546875" style="4" bestFit="1" customWidth="1"/>
    <col min="2314" max="2314" width="17.28515625" style="4" customWidth="1"/>
    <col min="2315" max="2315" width="16.7109375" style="4" customWidth="1"/>
    <col min="2316" max="2316" width="11.42578125" style="4"/>
    <col min="2317" max="2317" width="16.28515625" style="4" bestFit="1" customWidth="1"/>
    <col min="2318" max="2318" width="21.7109375" style="4" bestFit="1" customWidth="1"/>
    <col min="2319" max="2563" width="11.42578125" style="4"/>
    <col min="2564" max="2565" width="4.28515625" style="4" customWidth="1"/>
    <col min="2566" max="2566" width="5.5703125" style="4" customWidth="1"/>
    <col min="2567" max="2567" width="5.28515625" style="4" customWidth="1"/>
    <col min="2568" max="2568" width="44.7109375" style="4" customWidth="1"/>
    <col min="2569" max="2569" width="15.85546875" style="4" bestFit="1" customWidth="1"/>
    <col min="2570" max="2570" width="17.28515625" style="4" customWidth="1"/>
    <col min="2571" max="2571" width="16.7109375" style="4" customWidth="1"/>
    <col min="2572" max="2572" width="11.42578125" style="4"/>
    <col min="2573" max="2573" width="16.28515625" style="4" bestFit="1" customWidth="1"/>
    <col min="2574" max="2574" width="21.7109375" style="4" bestFit="1" customWidth="1"/>
    <col min="2575" max="2819" width="11.42578125" style="4"/>
    <col min="2820" max="2821" width="4.28515625" style="4" customWidth="1"/>
    <col min="2822" max="2822" width="5.5703125" style="4" customWidth="1"/>
    <col min="2823" max="2823" width="5.28515625" style="4" customWidth="1"/>
    <col min="2824" max="2824" width="44.7109375" style="4" customWidth="1"/>
    <col min="2825" max="2825" width="15.85546875" style="4" bestFit="1" customWidth="1"/>
    <col min="2826" max="2826" width="17.28515625" style="4" customWidth="1"/>
    <col min="2827" max="2827" width="16.7109375" style="4" customWidth="1"/>
    <col min="2828" max="2828" width="11.42578125" style="4"/>
    <col min="2829" max="2829" width="16.28515625" style="4" bestFit="1" customWidth="1"/>
    <col min="2830" max="2830" width="21.7109375" style="4" bestFit="1" customWidth="1"/>
    <col min="2831" max="3075" width="11.42578125" style="4"/>
    <col min="3076" max="3077" width="4.28515625" style="4" customWidth="1"/>
    <col min="3078" max="3078" width="5.5703125" style="4" customWidth="1"/>
    <col min="3079" max="3079" width="5.28515625" style="4" customWidth="1"/>
    <col min="3080" max="3080" width="44.7109375" style="4" customWidth="1"/>
    <col min="3081" max="3081" width="15.85546875" style="4" bestFit="1" customWidth="1"/>
    <col min="3082" max="3082" width="17.28515625" style="4" customWidth="1"/>
    <col min="3083" max="3083" width="16.7109375" style="4" customWidth="1"/>
    <col min="3084" max="3084" width="11.42578125" style="4"/>
    <col min="3085" max="3085" width="16.28515625" style="4" bestFit="1" customWidth="1"/>
    <col min="3086" max="3086" width="21.7109375" style="4" bestFit="1" customWidth="1"/>
    <col min="3087" max="3331" width="11.42578125" style="4"/>
    <col min="3332" max="3333" width="4.28515625" style="4" customWidth="1"/>
    <col min="3334" max="3334" width="5.5703125" style="4" customWidth="1"/>
    <col min="3335" max="3335" width="5.28515625" style="4" customWidth="1"/>
    <col min="3336" max="3336" width="44.7109375" style="4" customWidth="1"/>
    <col min="3337" max="3337" width="15.85546875" style="4" bestFit="1" customWidth="1"/>
    <col min="3338" max="3338" width="17.28515625" style="4" customWidth="1"/>
    <col min="3339" max="3339" width="16.7109375" style="4" customWidth="1"/>
    <col min="3340" max="3340" width="11.42578125" style="4"/>
    <col min="3341" max="3341" width="16.28515625" style="4" bestFit="1" customWidth="1"/>
    <col min="3342" max="3342" width="21.7109375" style="4" bestFit="1" customWidth="1"/>
    <col min="3343" max="3587" width="11.42578125" style="4"/>
    <col min="3588" max="3589" width="4.28515625" style="4" customWidth="1"/>
    <col min="3590" max="3590" width="5.5703125" style="4" customWidth="1"/>
    <col min="3591" max="3591" width="5.28515625" style="4" customWidth="1"/>
    <col min="3592" max="3592" width="44.7109375" style="4" customWidth="1"/>
    <col min="3593" max="3593" width="15.85546875" style="4" bestFit="1" customWidth="1"/>
    <col min="3594" max="3594" width="17.28515625" style="4" customWidth="1"/>
    <col min="3595" max="3595" width="16.7109375" style="4" customWidth="1"/>
    <col min="3596" max="3596" width="11.42578125" style="4"/>
    <col min="3597" max="3597" width="16.28515625" style="4" bestFit="1" customWidth="1"/>
    <col min="3598" max="3598" width="21.7109375" style="4" bestFit="1" customWidth="1"/>
    <col min="3599" max="3843" width="11.42578125" style="4"/>
    <col min="3844" max="3845" width="4.28515625" style="4" customWidth="1"/>
    <col min="3846" max="3846" width="5.5703125" style="4" customWidth="1"/>
    <col min="3847" max="3847" width="5.28515625" style="4" customWidth="1"/>
    <col min="3848" max="3848" width="44.7109375" style="4" customWidth="1"/>
    <col min="3849" max="3849" width="15.85546875" style="4" bestFit="1" customWidth="1"/>
    <col min="3850" max="3850" width="17.28515625" style="4" customWidth="1"/>
    <col min="3851" max="3851" width="16.7109375" style="4" customWidth="1"/>
    <col min="3852" max="3852" width="11.42578125" style="4"/>
    <col min="3853" max="3853" width="16.28515625" style="4" bestFit="1" customWidth="1"/>
    <col min="3854" max="3854" width="21.7109375" style="4" bestFit="1" customWidth="1"/>
    <col min="3855" max="4099" width="11.42578125" style="4"/>
    <col min="4100" max="4101" width="4.28515625" style="4" customWidth="1"/>
    <col min="4102" max="4102" width="5.5703125" style="4" customWidth="1"/>
    <col min="4103" max="4103" width="5.28515625" style="4" customWidth="1"/>
    <col min="4104" max="4104" width="44.7109375" style="4" customWidth="1"/>
    <col min="4105" max="4105" width="15.85546875" style="4" bestFit="1" customWidth="1"/>
    <col min="4106" max="4106" width="17.28515625" style="4" customWidth="1"/>
    <col min="4107" max="4107" width="16.7109375" style="4" customWidth="1"/>
    <col min="4108" max="4108" width="11.42578125" style="4"/>
    <col min="4109" max="4109" width="16.28515625" style="4" bestFit="1" customWidth="1"/>
    <col min="4110" max="4110" width="21.7109375" style="4" bestFit="1" customWidth="1"/>
    <col min="4111" max="4355" width="11.42578125" style="4"/>
    <col min="4356" max="4357" width="4.28515625" style="4" customWidth="1"/>
    <col min="4358" max="4358" width="5.5703125" style="4" customWidth="1"/>
    <col min="4359" max="4359" width="5.28515625" style="4" customWidth="1"/>
    <col min="4360" max="4360" width="44.7109375" style="4" customWidth="1"/>
    <col min="4361" max="4361" width="15.85546875" style="4" bestFit="1" customWidth="1"/>
    <col min="4362" max="4362" width="17.28515625" style="4" customWidth="1"/>
    <col min="4363" max="4363" width="16.7109375" style="4" customWidth="1"/>
    <col min="4364" max="4364" width="11.42578125" style="4"/>
    <col min="4365" max="4365" width="16.28515625" style="4" bestFit="1" customWidth="1"/>
    <col min="4366" max="4366" width="21.7109375" style="4" bestFit="1" customWidth="1"/>
    <col min="4367" max="4611" width="11.42578125" style="4"/>
    <col min="4612" max="4613" width="4.28515625" style="4" customWidth="1"/>
    <col min="4614" max="4614" width="5.5703125" style="4" customWidth="1"/>
    <col min="4615" max="4615" width="5.28515625" style="4" customWidth="1"/>
    <col min="4616" max="4616" width="44.7109375" style="4" customWidth="1"/>
    <col min="4617" max="4617" width="15.85546875" style="4" bestFit="1" customWidth="1"/>
    <col min="4618" max="4618" width="17.28515625" style="4" customWidth="1"/>
    <col min="4619" max="4619" width="16.7109375" style="4" customWidth="1"/>
    <col min="4620" max="4620" width="11.42578125" style="4"/>
    <col min="4621" max="4621" width="16.28515625" style="4" bestFit="1" customWidth="1"/>
    <col min="4622" max="4622" width="21.7109375" style="4" bestFit="1" customWidth="1"/>
    <col min="4623" max="4867" width="11.42578125" style="4"/>
    <col min="4868" max="4869" width="4.28515625" style="4" customWidth="1"/>
    <col min="4870" max="4870" width="5.5703125" style="4" customWidth="1"/>
    <col min="4871" max="4871" width="5.28515625" style="4" customWidth="1"/>
    <col min="4872" max="4872" width="44.7109375" style="4" customWidth="1"/>
    <col min="4873" max="4873" width="15.85546875" style="4" bestFit="1" customWidth="1"/>
    <col min="4874" max="4874" width="17.28515625" style="4" customWidth="1"/>
    <col min="4875" max="4875" width="16.7109375" style="4" customWidth="1"/>
    <col min="4876" max="4876" width="11.42578125" style="4"/>
    <col min="4877" max="4877" width="16.28515625" style="4" bestFit="1" customWidth="1"/>
    <col min="4878" max="4878" width="21.7109375" style="4" bestFit="1" customWidth="1"/>
    <col min="4879" max="5123" width="11.42578125" style="4"/>
    <col min="5124" max="5125" width="4.28515625" style="4" customWidth="1"/>
    <col min="5126" max="5126" width="5.5703125" style="4" customWidth="1"/>
    <col min="5127" max="5127" width="5.28515625" style="4" customWidth="1"/>
    <col min="5128" max="5128" width="44.7109375" style="4" customWidth="1"/>
    <col min="5129" max="5129" width="15.85546875" style="4" bestFit="1" customWidth="1"/>
    <col min="5130" max="5130" width="17.28515625" style="4" customWidth="1"/>
    <col min="5131" max="5131" width="16.7109375" style="4" customWidth="1"/>
    <col min="5132" max="5132" width="11.42578125" style="4"/>
    <col min="5133" max="5133" width="16.28515625" style="4" bestFit="1" customWidth="1"/>
    <col min="5134" max="5134" width="21.7109375" style="4" bestFit="1" customWidth="1"/>
    <col min="5135" max="5379" width="11.42578125" style="4"/>
    <col min="5380" max="5381" width="4.28515625" style="4" customWidth="1"/>
    <col min="5382" max="5382" width="5.5703125" style="4" customWidth="1"/>
    <col min="5383" max="5383" width="5.28515625" style="4" customWidth="1"/>
    <col min="5384" max="5384" width="44.7109375" style="4" customWidth="1"/>
    <col min="5385" max="5385" width="15.85546875" style="4" bestFit="1" customWidth="1"/>
    <col min="5386" max="5386" width="17.28515625" style="4" customWidth="1"/>
    <col min="5387" max="5387" width="16.7109375" style="4" customWidth="1"/>
    <col min="5388" max="5388" width="11.42578125" style="4"/>
    <col min="5389" max="5389" width="16.28515625" style="4" bestFit="1" customWidth="1"/>
    <col min="5390" max="5390" width="21.7109375" style="4" bestFit="1" customWidth="1"/>
    <col min="5391" max="5635" width="11.42578125" style="4"/>
    <col min="5636" max="5637" width="4.28515625" style="4" customWidth="1"/>
    <col min="5638" max="5638" width="5.5703125" style="4" customWidth="1"/>
    <col min="5639" max="5639" width="5.28515625" style="4" customWidth="1"/>
    <col min="5640" max="5640" width="44.7109375" style="4" customWidth="1"/>
    <col min="5641" max="5641" width="15.85546875" style="4" bestFit="1" customWidth="1"/>
    <col min="5642" max="5642" width="17.28515625" style="4" customWidth="1"/>
    <col min="5643" max="5643" width="16.7109375" style="4" customWidth="1"/>
    <col min="5644" max="5644" width="11.42578125" style="4"/>
    <col min="5645" max="5645" width="16.28515625" style="4" bestFit="1" customWidth="1"/>
    <col min="5646" max="5646" width="21.7109375" style="4" bestFit="1" customWidth="1"/>
    <col min="5647" max="5891" width="11.42578125" style="4"/>
    <col min="5892" max="5893" width="4.28515625" style="4" customWidth="1"/>
    <col min="5894" max="5894" width="5.5703125" style="4" customWidth="1"/>
    <col min="5895" max="5895" width="5.28515625" style="4" customWidth="1"/>
    <col min="5896" max="5896" width="44.7109375" style="4" customWidth="1"/>
    <col min="5897" max="5897" width="15.85546875" style="4" bestFit="1" customWidth="1"/>
    <col min="5898" max="5898" width="17.28515625" style="4" customWidth="1"/>
    <col min="5899" max="5899" width="16.7109375" style="4" customWidth="1"/>
    <col min="5900" max="5900" width="11.42578125" style="4"/>
    <col min="5901" max="5901" width="16.28515625" style="4" bestFit="1" customWidth="1"/>
    <col min="5902" max="5902" width="21.7109375" style="4" bestFit="1" customWidth="1"/>
    <col min="5903" max="6147" width="11.42578125" style="4"/>
    <col min="6148" max="6149" width="4.28515625" style="4" customWidth="1"/>
    <col min="6150" max="6150" width="5.5703125" style="4" customWidth="1"/>
    <col min="6151" max="6151" width="5.28515625" style="4" customWidth="1"/>
    <col min="6152" max="6152" width="44.7109375" style="4" customWidth="1"/>
    <col min="6153" max="6153" width="15.85546875" style="4" bestFit="1" customWidth="1"/>
    <col min="6154" max="6154" width="17.28515625" style="4" customWidth="1"/>
    <col min="6155" max="6155" width="16.7109375" style="4" customWidth="1"/>
    <col min="6156" max="6156" width="11.42578125" style="4"/>
    <col min="6157" max="6157" width="16.28515625" style="4" bestFit="1" customWidth="1"/>
    <col min="6158" max="6158" width="21.7109375" style="4" bestFit="1" customWidth="1"/>
    <col min="6159" max="6403" width="11.42578125" style="4"/>
    <col min="6404" max="6405" width="4.28515625" style="4" customWidth="1"/>
    <col min="6406" max="6406" width="5.5703125" style="4" customWidth="1"/>
    <col min="6407" max="6407" width="5.28515625" style="4" customWidth="1"/>
    <col min="6408" max="6408" width="44.7109375" style="4" customWidth="1"/>
    <col min="6409" max="6409" width="15.85546875" style="4" bestFit="1" customWidth="1"/>
    <col min="6410" max="6410" width="17.28515625" style="4" customWidth="1"/>
    <col min="6411" max="6411" width="16.7109375" style="4" customWidth="1"/>
    <col min="6412" max="6412" width="11.42578125" style="4"/>
    <col min="6413" max="6413" width="16.28515625" style="4" bestFit="1" customWidth="1"/>
    <col min="6414" max="6414" width="21.7109375" style="4" bestFit="1" customWidth="1"/>
    <col min="6415" max="6659" width="11.42578125" style="4"/>
    <col min="6660" max="6661" width="4.28515625" style="4" customWidth="1"/>
    <col min="6662" max="6662" width="5.5703125" style="4" customWidth="1"/>
    <col min="6663" max="6663" width="5.28515625" style="4" customWidth="1"/>
    <col min="6664" max="6664" width="44.7109375" style="4" customWidth="1"/>
    <col min="6665" max="6665" width="15.85546875" style="4" bestFit="1" customWidth="1"/>
    <col min="6666" max="6666" width="17.28515625" style="4" customWidth="1"/>
    <col min="6667" max="6667" width="16.7109375" style="4" customWidth="1"/>
    <col min="6668" max="6668" width="11.42578125" style="4"/>
    <col min="6669" max="6669" width="16.28515625" style="4" bestFit="1" customWidth="1"/>
    <col min="6670" max="6670" width="21.7109375" style="4" bestFit="1" customWidth="1"/>
    <col min="6671" max="6915" width="11.42578125" style="4"/>
    <col min="6916" max="6917" width="4.28515625" style="4" customWidth="1"/>
    <col min="6918" max="6918" width="5.5703125" style="4" customWidth="1"/>
    <col min="6919" max="6919" width="5.28515625" style="4" customWidth="1"/>
    <col min="6920" max="6920" width="44.7109375" style="4" customWidth="1"/>
    <col min="6921" max="6921" width="15.85546875" style="4" bestFit="1" customWidth="1"/>
    <col min="6922" max="6922" width="17.28515625" style="4" customWidth="1"/>
    <col min="6923" max="6923" width="16.7109375" style="4" customWidth="1"/>
    <col min="6924" max="6924" width="11.42578125" style="4"/>
    <col min="6925" max="6925" width="16.28515625" style="4" bestFit="1" customWidth="1"/>
    <col min="6926" max="6926" width="21.7109375" style="4" bestFit="1" customWidth="1"/>
    <col min="6927" max="7171" width="11.42578125" style="4"/>
    <col min="7172" max="7173" width="4.28515625" style="4" customWidth="1"/>
    <col min="7174" max="7174" width="5.5703125" style="4" customWidth="1"/>
    <col min="7175" max="7175" width="5.28515625" style="4" customWidth="1"/>
    <col min="7176" max="7176" width="44.7109375" style="4" customWidth="1"/>
    <col min="7177" max="7177" width="15.85546875" style="4" bestFit="1" customWidth="1"/>
    <col min="7178" max="7178" width="17.28515625" style="4" customWidth="1"/>
    <col min="7179" max="7179" width="16.7109375" style="4" customWidth="1"/>
    <col min="7180" max="7180" width="11.42578125" style="4"/>
    <col min="7181" max="7181" width="16.28515625" style="4" bestFit="1" customWidth="1"/>
    <col min="7182" max="7182" width="21.7109375" style="4" bestFit="1" customWidth="1"/>
    <col min="7183" max="7427" width="11.42578125" style="4"/>
    <col min="7428" max="7429" width="4.28515625" style="4" customWidth="1"/>
    <col min="7430" max="7430" width="5.5703125" style="4" customWidth="1"/>
    <col min="7431" max="7431" width="5.28515625" style="4" customWidth="1"/>
    <col min="7432" max="7432" width="44.7109375" style="4" customWidth="1"/>
    <col min="7433" max="7433" width="15.85546875" style="4" bestFit="1" customWidth="1"/>
    <col min="7434" max="7434" width="17.28515625" style="4" customWidth="1"/>
    <col min="7435" max="7435" width="16.7109375" style="4" customWidth="1"/>
    <col min="7436" max="7436" width="11.42578125" style="4"/>
    <col min="7437" max="7437" width="16.28515625" style="4" bestFit="1" customWidth="1"/>
    <col min="7438" max="7438" width="21.7109375" style="4" bestFit="1" customWidth="1"/>
    <col min="7439" max="7683" width="11.42578125" style="4"/>
    <col min="7684" max="7685" width="4.28515625" style="4" customWidth="1"/>
    <col min="7686" max="7686" width="5.5703125" style="4" customWidth="1"/>
    <col min="7687" max="7687" width="5.28515625" style="4" customWidth="1"/>
    <col min="7688" max="7688" width="44.7109375" style="4" customWidth="1"/>
    <col min="7689" max="7689" width="15.85546875" style="4" bestFit="1" customWidth="1"/>
    <col min="7690" max="7690" width="17.28515625" style="4" customWidth="1"/>
    <col min="7691" max="7691" width="16.7109375" style="4" customWidth="1"/>
    <col min="7692" max="7692" width="11.42578125" style="4"/>
    <col min="7693" max="7693" width="16.28515625" style="4" bestFit="1" customWidth="1"/>
    <col min="7694" max="7694" width="21.7109375" style="4" bestFit="1" customWidth="1"/>
    <col min="7695" max="7939" width="11.42578125" style="4"/>
    <col min="7940" max="7941" width="4.28515625" style="4" customWidth="1"/>
    <col min="7942" max="7942" width="5.5703125" style="4" customWidth="1"/>
    <col min="7943" max="7943" width="5.28515625" style="4" customWidth="1"/>
    <col min="7944" max="7944" width="44.7109375" style="4" customWidth="1"/>
    <col min="7945" max="7945" width="15.85546875" style="4" bestFit="1" customWidth="1"/>
    <col min="7946" max="7946" width="17.28515625" style="4" customWidth="1"/>
    <col min="7947" max="7947" width="16.7109375" style="4" customWidth="1"/>
    <col min="7948" max="7948" width="11.42578125" style="4"/>
    <col min="7949" max="7949" width="16.28515625" style="4" bestFit="1" customWidth="1"/>
    <col min="7950" max="7950" width="21.7109375" style="4" bestFit="1" customWidth="1"/>
    <col min="7951" max="8195" width="11.42578125" style="4"/>
    <col min="8196" max="8197" width="4.28515625" style="4" customWidth="1"/>
    <col min="8198" max="8198" width="5.5703125" style="4" customWidth="1"/>
    <col min="8199" max="8199" width="5.28515625" style="4" customWidth="1"/>
    <col min="8200" max="8200" width="44.7109375" style="4" customWidth="1"/>
    <col min="8201" max="8201" width="15.85546875" style="4" bestFit="1" customWidth="1"/>
    <col min="8202" max="8202" width="17.28515625" style="4" customWidth="1"/>
    <col min="8203" max="8203" width="16.7109375" style="4" customWidth="1"/>
    <col min="8204" max="8204" width="11.42578125" style="4"/>
    <col min="8205" max="8205" width="16.28515625" style="4" bestFit="1" customWidth="1"/>
    <col min="8206" max="8206" width="21.7109375" style="4" bestFit="1" customWidth="1"/>
    <col min="8207" max="8451" width="11.42578125" style="4"/>
    <col min="8452" max="8453" width="4.28515625" style="4" customWidth="1"/>
    <col min="8454" max="8454" width="5.5703125" style="4" customWidth="1"/>
    <col min="8455" max="8455" width="5.28515625" style="4" customWidth="1"/>
    <col min="8456" max="8456" width="44.7109375" style="4" customWidth="1"/>
    <col min="8457" max="8457" width="15.85546875" style="4" bestFit="1" customWidth="1"/>
    <col min="8458" max="8458" width="17.28515625" style="4" customWidth="1"/>
    <col min="8459" max="8459" width="16.7109375" style="4" customWidth="1"/>
    <col min="8460" max="8460" width="11.42578125" style="4"/>
    <col min="8461" max="8461" width="16.28515625" style="4" bestFit="1" customWidth="1"/>
    <col min="8462" max="8462" width="21.7109375" style="4" bestFit="1" customWidth="1"/>
    <col min="8463" max="8707" width="11.42578125" style="4"/>
    <col min="8708" max="8709" width="4.28515625" style="4" customWidth="1"/>
    <col min="8710" max="8710" width="5.5703125" style="4" customWidth="1"/>
    <col min="8711" max="8711" width="5.28515625" style="4" customWidth="1"/>
    <col min="8712" max="8712" width="44.7109375" style="4" customWidth="1"/>
    <col min="8713" max="8713" width="15.85546875" style="4" bestFit="1" customWidth="1"/>
    <col min="8714" max="8714" width="17.28515625" style="4" customWidth="1"/>
    <col min="8715" max="8715" width="16.7109375" style="4" customWidth="1"/>
    <col min="8716" max="8716" width="11.42578125" style="4"/>
    <col min="8717" max="8717" width="16.28515625" style="4" bestFit="1" customWidth="1"/>
    <col min="8718" max="8718" width="21.7109375" style="4" bestFit="1" customWidth="1"/>
    <col min="8719" max="8963" width="11.42578125" style="4"/>
    <col min="8964" max="8965" width="4.28515625" style="4" customWidth="1"/>
    <col min="8966" max="8966" width="5.5703125" style="4" customWidth="1"/>
    <col min="8967" max="8967" width="5.28515625" style="4" customWidth="1"/>
    <col min="8968" max="8968" width="44.7109375" style="4" customWidth="1"/>
    <col min="8969" max="8969" width="15.85546875" style="4" bestFit="1" customWidth="1"/>
    <col min="8970" max="8970" width="17.28515625" style="4" customWidth="1"/>
    <col min="8971" max="8971" width="16.7109375" style="4" customWidth="1"/>
    <col min="8972" max="8972" width="11.42578125" style="4"/>
    <col min="8973" max="8973" width="16.28515625" style="4" bestFit="1" customWidth="1"/>
    <col min="8974" max="8974" width="21.7109375" style="4" bestFit="1" customWidth="1"/>
    <col min="8975" max="9219" width="11.42578125" style="4"/>
    <col min="9220" max="9221" width="4.28515625" style="4" customWidth="1"/>
    <col min="9222" max="9222" width="5.5703125" style="4" customWidth="1"/>
    <col min="9223" max="9223" width="5.28515625" style="4" customWidth="1"/>
    <col min="9224" max="9224" width="44.7109375" style="4" customWidth="1"/>
    <col min="9225" max="9225" width="15.85546875" style="4" bestFit="1" customWidth="1"/>
    <col min="9226" max="9226" width="17.28515625" style="4" customWidth="1"/>
    <col min="9227" max="9227" width="16.7109375" style="4" customWidth="1"/>
    <col min="9228" max="9228" width="11.42578125" style="4"/>
    <col min="9229" max="9229" width="16.28515625" style="4" bestFit="1" customWidth="1"/>
    <col min="9230" max="9230" width="21.7109375" style="4" bestFit="1" customWidth="1"/>
    <col min="9231" max="9475" width="11.42578125" style="4"/>
    <col min="9476" max="9477" width="4.28515625" style="4" customWidth="1"/>
    <col min="9478" max="9478" width="5.5703125" style="4" customWidth="1"/>
    <col min="9479" max="9479" width="5.28515625" style="4" customWidth="1"/>
    <col min="9480" max="9480" width="44.7109375" style="4" customWidth="1"/>
    <col min="9481" max="9481" width="15.85546875" style="4" bestFit="1" customWidth="1"/>
    <col min="9482" max="9482" width="17.28515625" style="4" customWidth="1"/>
    <col min="9483" max="9483" width="16.7109375" style="4" customWidth="1"/>
    <col min="9484" max="9484" width="11.42578125" style="4"/>
    <col min="9485" max="9485" width="16.28515625" style="4" bestFit="1" customWidth="1"/>
    <col min="9486" max="9486" width="21.7109375" style="4" bestFit="1" customWidth="1"/>
    <col min="9487" max="9731" width="11.42578125" style="4"/>
    <col min="9732" max="9733" width="4.28515625" style="4" customWidth="1"/>
    <col min="9734" max="9734" width="5.5703125" style="4" customWidth="1"/>
    <col min="9735" max="9735" width="5.28515625" style="4" customWidth="1"/>
    <col min="9736" max="9736" width="44.7109375" style="4" customWidth="1"/>
    <col min="9737" max="9737" width="15.85546875" style="4" bestFit="1" customWidth="1"/>
    <col min="9738" max="9738" width="17.28515625" style="4" customWidth="1"/>
    <col min="9739" max="9739" width="16.7109375" style="4" customWidth="1"/>
    <col min="9740" max="9740" width="11.42578125" style="4"/>
    <col min="9741" max="9741" width="16.28515625" style="4" bestFit="1" customWidth="1"/>
    <col min="9742" max="9742" width="21.7109375" style="4" bestFit="1" customWidth="1"/>
    <col min="9743" max="9987" width="11.42578125" style="4"/>
    <col min="9988" max="9989" width="4.28515625" style="4" customWidth="1"/>
    <col min="9990" max="9990" width="5.5703125" style="4" customWidth="1"/>
    <col min="9991" max="9991" width="5.28515625" style="4" customWidth="1"/>
    <col min="9992" max="9992" width="44.7109375" style="4" customWidth="1"/>
    <col min="9993" max="9993" width="15.85546875" style="4" bestFit="1" customWidth="1"/>
    <col min="9994" max="9994" width="17.28515625" style="4" customWidth="1"/>
    <col min="9995" max="9995" width="16.7109375" style="4" customWidth="1"/>
    <col min="9996" max="9996" width="11.42578125" style="4"/>
    <col min="9997" max="9997" width="16.28515625" style="4" bestFit="1" customWidth="1"/>
    <col min="9998" max="9998" width="21.7109375" style="4" bestFit="1" customWidth="1"/>
    <col min="9999" max="10243" width="11.42578125" style="4"/>
    <col min="10244" max="10245" width="4.28515625" style="4" customWidth="1"/>
    <col min="10246" max="10246" width="5.5703125" style="4" customWidth="1"/>
    <col min="10247" max="10247" width="5.28515625" style="4" customWidth="1"/>
    <col min="10248" max="10248" width="44.7109375" style="4" customWidth="1"/>
    <col min="10249" max="10249" width="15.85546875" style="4" bestFit="1" customWidth="1"/>
    <col min="10250" max="10250" width="17.28515625" style="4" customWidth="1"/>
    <col min="10251" max="10251" width="16.7109375" style="4" customWidth="1"/>
    <col min="10252" max="10252" width="11.42578125" style="4"/>
    <col min="10253" max="10253" width="16.28515625" style="4" bestFit="1" customWidth="1"/>
    <col min="10254" max="10254" width="21.7109375" style="4" bestFit="1" customWidth="1"/>
    <col min="10255" max="10499" width="11.42578125" style="4"/>
    <col min="10500" max="10501" width="4.28515625" style="4" customWidth="1"/>
    <col min="10502" max="10502" width="5.5703125" style="4" customWidth="1"/>
    <col min="10503" max="10503" width="5.28515625" style="4" customWidth="1"/>
    <col min="10504" max="10504" width="44.7109375" style="4" customWidth="1"/>
    <col min="10505" max="10505" width="15.85546875" style="4" bestFit="1" customWidth="1"/>
    <col min="10506" max="10506" width="17.28515625" style="4" customWidth="1"/>
    <col min="10507" max="10507" width="16.7109375" style="4" customWidth="1"/>
    <col min="10508" max="10508" width="11.42578125" style="4"/>
    <col min="10509" max="10509" width="16.28515625" style="4" bestFit="1" customWidth="1"/>
    <col min="10510" max="10510" width="21.7109375" style="4" bestFit="1" customWidth="1"/>
    <col min="10511" max="10755" width="11.42578125" style="4"/>
    <col min="10756" max="10757" width="4.28515625" style="4" customWidth="1"/>
    <col min="10758" max="10758" width="5.5703125" style="4" customWidth="1"/>
    <col min="10759" max="10759" width="5.28515625" style="4" customWidth="1"/>
    <col min="10760" max="10760" width="44.7109375" style="4" customWidth="1"/>
    <col min="10761" max="10761" width="15.85546875" style="4" bestFit="1" customWidth="1"/>
    <col min="10762" max="10762" width="17.28515625" style="4" customWidth="1"/>
    <col min="10763" max="10763" width="16.7109375" style="4" customWidth="1"/>
    <col min="10764" max="10764" width="11.42578125" style="4"/>
    <col min="10765" max="10765" width="16.28515625" style="4" bestFit="1" customWidth="1"/>
    <col min="10766" max="10766" width="21.7109375" style="4" bestFit="1" customWidth="1"/>
    <col min="10767" max="11011" width="11.42578125" style="4"/>
    <col min="11012" max="11013" width="4.28515625" style="4" customWidth="1"/>
    <col min="11014" max="11014" width="5.5703125" style="4" customWidth="1"/>
    <col min="11015" max="11015" width="5.28515625" style="4" customWidth="1"/>
    <col min="11016" max="11016" width="44.7109375" style="4" customWidth="1"/>
    <col min="11017" max="11017" width="15.85546875" style="4" bestFit="1" customWidth="1"/>
    <col min="11018" max="11018" width="17.28515625" style="4" customWidth="1"/>
    <col min="11019" max="11019" width="16.7109375" style="4" customWidth="1"/>
    <col min="11020" max="11020" width="11.42578125" style="4"/>
    <col min="11021" max="11021" width="16.28515625" style="4" bestFit="1" customWidth="1"/>
    <col min="11022" max="11022" width="21.7109375" style="4" bestFit="1" customWidth="1"/>
    <col min="11023" max="11267" width="11.42578125" style="4"/>
    <col min="11268" max="11269" width="4.28515625" style="4" customWidth="1"/>
    <col min="11270" max="11270" width="5.5703125" style="4" customWidth="1"/>
    <col min="11271" max="11271" width="5.28515625" style="4" customWidth="1"/>
    <col min="11272" max="11272" width="44.7109375" style="4" customWidth="1"/>
    <col min="11273" max="11273" width="15.85546875" style="4" bestFit="1" customWidth="1"/>
    <col min="11274" max="11274" width="17.28515625" style="4" customWidth="1"/>
    <col min="11275" max="11275" width="16.7109375" style="4" customWidth="1"/>
    <col min="11276" max="11276" width="11.42578125" style="4"/>
    <col min="11277" max="11277" width="16.28515625" style="4" bestFit="1" customWidth="1"/>
    <col min="11278" max="11278" width="21.7109375" style="4" bestFit="1" customWidth="1"/>
    <col min="11279" max="11523" width="11.42578125" style="4"/>
    <col min="11524" max="11525" width="4.28515625" style="4" customWidth="1"/>
    <col min="11526" max="11526" width="5.5703125" style="4" customWidth="1"/>
    <col min="11527" max="11527" width="5.28515625" style="4" customWidth="1"/>
    <col min="11528" max="11528" width="44.7109375" style="4" customWidth="1"/>
    <col min="11529" max="11529" width="15.85546875" style="4" bestFit="1" customWidth="1"/>
    <col min="11530" max="11530" width="17.28515625" style="4" customWidth="1"/>
    <col min="11531" max="11531" width="16.7109375" style="4" customWidth="1"/>
    <col min="11532" max="11532" width="11.42578125" style="4"/>
    <col min="11533" max="11533" width="16.28515625" style="4" bestFit="1" customWidth="1"/>
    <col min="11534" max="11534" width="21.7109375" style="4" bestFit="1" customWidth="1"/>
    <col min="11535" max="11779" width="11.42578125" style="4"/>
    <col min="11780" max="11781" width="4.28515625" style="4" customWidth="1"/>
    <col min="11782" max="11782" width="5.5703125" style="4" customWidth="1"/>
    <col min="11783" max="11783" width="5.28515625" style="4" customWidth="1"/>
    <col min="11784" max="11784" width="44.7109375" style="4" customWidth="1"/>
    <col min="11785" max="11785" width="15.85546875" style="4" bestFit="1" customWidth="1"/>
    <col min="11786" max="11786" width="17.28515625" style="4" customWidth="1"/>
    <col min="11787" max="11787" width="16.7109375" style="4" customWidth="1"/>
    <col min="11788" max="11788" width="11.42578125" style="4"/>
    <col min="11789" max="11789" width="16.28515625" style="4" bestFit="1" customWidth="1"/>
    <col min="11790" max="11790" width="21.7109375" style="4" bestFit="1" customWidth="1"/>
    <col min="11791" max="12035" width="11.42578125" style="4"/>
    <col min="12036" max="12037" width="4.28515625" style="4" customWidth="1"/>
    <col min="12038" max="12038" width="5.5703125" style="4" customWidth="1"/>
    <col min="12039" max="12039" width="5.28515625" style="4" customWidth="1"/>
    <col min="12040" max="12040" width="44.7109375" style="4" customWidth="1"/>
    <col min="12041" max="12041" width="15.85546875" style="4" bestFit="1" customWidth="1"/>
    <col min="12042" max="12042" width="17.28515625" style="4" customWidth="1"/>
    <col min="12043" max="12043" width="16.7109375" style="4" customWidth="1"/>
    <col min="12044" max="12044" width="11.42578125" style="4"/>
    <col min="12045" max="12045" width="16.28515625" style="4" bestFit="1" customWidth="1"/>
    <col min="12046" max="12046" width="21.7109375" style="4" bestFit="1" customWidth="1"/>
    <col min="12047" max="12291" width="11.42578125" style="4"/>
    <col min="12292" max="12293" width="4.28515625" style="4" customWidth="1"/>
    <col min="12294" max="12294" width="5.5703125" style="4" customWidth="1"/>
    <col min="12295" max="12295" width="5.28515625" style="4" customWidth="1"/>
    <col min="12296" max="12296" width="44.7109375" style="4" customWidth="1"/>
    <col min="12297" max="12297" width="15.85546875" style="4" bestFit="1" customWidth="1"/>
    <col min="12298" max="12298" width="17.28515625" style="4" customWidth="1"/>
    <col min="12299" max="12299" width="16.7109375" style="4" customWidth="1"/>
    <col min="12300" max="12300" width="11.42578125" style="4"/>
    <col min="12301" max="12301" width="16.28515625" style="4" bestFit="1" customWidth="1"/>
    <col min="12302" max="12302" width="21.7109375" style="4" bestFit="1" customWidth="1"/>
    <col min="12303" max="12547" width="11.42578125" style="4"/>
    <col min="12548" max="12549" width="4.28515625" style="4" customWidth="1"/>
    <col min="12550" max="12550" width="5.5703125" style="4" customWidth="1"/>
    <col min="12551" max="12551" width="5.28515625" style="4" customWidth="1"/>
    <col min="12552" max="12552" width="44.7109375" style="4" customWidth="1"/>
    <col min="12553" max="12553" width="15.85546875" style="4" bestFit="1" customWidth="1"/>
    <col min="12554" max="12554" width="17.28515625" style="4" customWidth="1"/>
    <col min="12555" max="12555" width="16.7109375" style="4" customWidth="1"/>
    <col min="12556" max="12556" width="11.42578125" style="4"/>
    <col min="12557" max="12557" width="16.28515625" style="4" bestFit="1" customWidth="1"/>
    <col min="12558" max="12558" width="21.7109375" style="4" bestFit="1" customWidth="1"/>
    <col min="12559" max="12803" width="11.42578125" style="4"/>
    <col min="12804" max="12805" width="4.28515625" style="4" customWidth="1"/>
    <col min="12806" max="12806" width="5.5703125" style="4" customWidth="1"/>
    <col min="12807" max="12807" width="5.28515625" style="4" customWidth="1"/>
    <col min="12808" max="12808" width="44.7109375" style="4" customWidth="1"/>
    <col min="12809" max="12809" width="15.85546875" style="4" bestFit="1" customWidth="1"/>
    <col min="12810" max="12810" width="17.28515625" style="4" customWidth="1"/>
    <col min="12811" max="12811" width="16.7109375" style="4" customWidth="1"/>
    <col min="12812" max="12812" width="11.42578125" style="4"/>
    <col min="12813" max="12813" width="16.28515625" style="4" bestFit="1" customWidth="1"/>
    <col min="12814" max="12814" width="21.7109375" style="4" bestFit="1" customWidth="1"/>
    <col min="12815" max="13059" width="11.42578125" style="4"/>
    <col min="13060" max="13061" width="4.28515625" style="4" customWidth="1"/>
    <col min="13062" max="13062" width="5.5703125" style="4" customWidth="1"/>
    <col min="13063" max="13063" width="5.28515625" style="4" customWidth="1"/>
    <col min="13064" max="13064" width="44.7109375" style="4" customWidth="1"/>
    <col min="13065" max="13065" width="15.85546875" style="4" bestFit="1" customWidth="1"/>
    <col min="13066" max="13066" width="17.28515625" style="4" customWidth="1"/>
    <col min="13067" max="13067" width="16.7109375" style="4" customWidth="1"/>
    <col min="13068" max="13068" width="11.42578125" style="4"/>
    <col min="13069" max="13069" width="16.28515625" style="4" bestFit="1" customWidth="1"/>
    <col min="13070" max="13070" width="21.7109375" style="4" bestFit="1" customWidth="1"/>
    <col min="13071" max="13315" width="11.42578125" style="4"/>
    <col min="13316" max="13317" width="4.28515625" style="4" customWidth="1"/>
    <col min="13318" max="13318" width="5.5703125" style="4" customWidth="1"/>
    <col min="13319" max="13319" width="5.28515625" style="4" customWidth="1"/>
    <col min="13320" max="13320" width="44.7109375" style="4" customWidth="1"/>
    <col min="13321" max="13321" width="15.85546875" style="4" bestFit="1" customWidth="1"/>
    <col min="13322" max="13322" width="17.28515625" style="4" customWidth="1"/>
    <col min="13323" max="13323" width="16.7109375" style="4" customWidth="1"/>
    <col min="13324" max="13324" width="11.42578125" style="4"/>
    <col min="13325" max="13325" width="16.28515625" style="4" bestFit="1" customWidth="1"/>
    <col min="13326" max="13326" width="21.7109375" style="4" bestFit="1" customWidth="1"/>
    <col min="13327" max="13571" width="11.42578125" style="4"/>
    <col min="13572" max="13573" width="4.28515625" style="4" customWidth="1"/>
    <col min="13574" max="13574" width="5.5703125" style="4" customWidth="1"/>
    <col min="13575" max="13575" width="5.28515625" style="4" customWidth="1"/>
    <col min="13576" max="13576" width="44.7109375" style="4" customWidth="1"/>
    <col min="13577" max="13577" width="15.85546875" style="4" bestFit="1" customWidth="1"/>
    <col min="13578" max="13578" width="17.28515625" style="4" customWidth="1"/>
    <col min="13579" max="13579" width="16.7109375" style="4" customWidth="1"/>
    <col min="13580" max="13580" width="11.42578125" style="4"/>
    <col min="13581" max="13581" width="16.28515625" style="4" bestFit="1" customWidth="1"/>
    <col min="13582" max="13582" width="21.7109375" style="4" bestFit="1" customWidth="1"/>
    <col min="13583" max="13827" width="11.42578125" style="4"/>
    <col min="13828" max="13829" width="4.28515625" style="4" customWidth="1"/>
    <col min="13830" max="13830" width="5.5703125" style="4" customWidth="1"/>
    <col min="13831" max="13831" width="5.28515625" style="4" customWidth="1"/>
    <col min="13832" max="13832" width="44.7109375" style="4" customWidth="1"/>
    <col min="13833" max="13833" width="15.85546875" style="4" bestFit="1" customWidth="1"/>
    <col min="13834" max="13834" width="17.28515625" style="4" customWidth="1"/>
    <col min="13835" max="13835" width="16.7109375" style="4" customWidth="1"/>
    <col min="13836" max="13836" width="11.42578125" style="4"/>
    <col min="13837" max="13837" width="16.28515625" style="4" bestFit="1" customWidth="1"/>
    <col min="13838" max="13838" width="21.7109375" style="4" bestFit="1" customWidth="1"/>
    <col min="13839" max="14083" width="11.42578125" style="4"/>
    <col min="14084" max="14085" width="4.28515625" style="4" customWidth="1"/>
    <col min="14086" max="14086" width="5.5703125" style="4" customWidth="1"/>
    <col min="14087" max="14087" width="5.28515625" style="4" customWidth="1"/>
    <col min="14088" max="14088" width="44.7109375" style="4" customWidth="1"/>
    <col min="14089" max="14089" width="15.85546875" style="4" bestFit="1" customWidth="1"/>
    <col min="14090" max="14090" width="17.28515625" style="4" customWidth="1"/>
    <col min="14091" max="14091" width="16.7109375" style="4" customWidth="1"/>
    <col min="14092" max="14092" width="11.42578125" style="4"/>
    <col min="14093" max="14093" width="16.28515625" style="4" bestFit="1" customWidth="1"/>
    <col min="14094" max="14094" width="21.7109375" style="4" bestFit="1" customWidth="1"/>
    <col min="14095" max="14339" width="11.42578125" style="4"/>
    <col min="14340" max="14341" width="4.28515625" style="4" customWidth="1"/>
    <col min="14342" max="14342" width="5.5703125" style="4" customWidth="1"/>
    <col min="14343" max="14343" width="5.28515625" style="4" customWidth="1"/>
    <col min="14344" max="14344" width="44.7109375" style="4" customWidth="1"/>
    <col min="14345" max="14345" width="15.85546875" style="4" bestFit="1" customWidth="1"/>
    <col min="14346" max="14346" width="17.28515625" style="4" customWidth="1"/>
    <col min="14347" max="14347" width="16.7109375" style="4" customWidth="1"/>
    <col min="14348" max="14348" width="11.42578125" style="4"/>
    <col min="14349" max="14349" width="16.28515625" style="4" bestFit="1" customWidth="1"/>
    <col min="14350" max="14350" width="21.7109375" style="4" bestFit="1" customWidth="1"/>
    <col min="14351" max="14595" width="11.42578125" style="4"/>
    <col min="14596" max="14597" width="4.28515625" style="4" customWidth="1"/>
    <col min="14598" max="14598" width="5.5703125" style="4" customWidth="1"/>
    <col min="14599" max="14599" width="5.28515625" style="4" customWidth="1"/>
    <col min="14600" max="14600" width="44.7109375" style="4" customWidth="1"/>
    <col min="14601" max="14601" width="15.85546875" style="4" bestFit="1" customWidth="1"/>
    <col min="14602" max="14602" width="17.28515625" style="4" customWidth="1"/>
    <col min="14603" max="14603" width="16.7109375" style="4" customWidth="1"/>
    <col min="14604" max="14604" width="11.42578125" style="4"/>
    <col min="14605" max="14605" width="16.28515625" style="4" bestFit="1" customWidth="1"/>
    <col min="14606" max="14606" width="21.7109375" style="4" bestFit="1" customWidth="1"/>
    <col min="14607" max="14851" width="11.42578125" style="4"/>
    <col min="14852" max="14853" width="4.28515625" style="4" customWidth="1"/>
    <col min="14854" max="14854" width="5.5703125" style="4" customWidth="1"/>
    <col min="14855" max="14855" width="5.28515625" style="4" customWidth="1"/>
    <col min="14856" max="14856" width="44.7109375" style="4" customWidth="1"/>
    <col min="14857" max="14857" width="15.85546875" style="4" bestFit="1" customWidth="1"/>
    <col min="14858" max="14858" width="17.28515625" style="4" customWidth="1"/>
    <col min="14859" max="14859" width="16.7109375" style="4" customWidth="1"/>
    <col min="14860" max="14860" width="11.42578125" style="4"/>
    <col min="14861" max="14861" width="16.28515625" style="4" bestFit="1" customWidth="1"/>
    <col min="14862" max="14862" width="21.7109375" style="4" bestFit="1" customWidth="1"/>
    <col min="14863" max="15107" width="11.42578125" style="4"/>
    <col min="15108" max="15109" width="4.28515625" style="4" customWidth="1"/>
    <col min="15110" max="15110" width="5.5703125" style="4" customWidth="1"/>
    <col min="15111" max="15111" width="5.28515625" style="4" customWidth="1"/>
    <col min="15112" max="15112" width="44.7109375" style="4" customWidth="1"/>
    <col min="15113" max="15113" width="15.85546875" style="4" bestFit="1" customWidth="1"/>
    <col min="15114" max="15114" width="17.28515625" style="4" customWidth="1"/>
    <col min="15115" max="15115" width="16.7109375" style="4" customWidth="1"/>
    <col min="15116" max="15116" width="11.42578125" style="4"/>
    <col min="15117" max="15117" width="16.28515625" style="4" bestFit="1" customWidth="1"/>
    <col min="15118" max="15118" width="21.7109375" style="4" bestFit="1" customWidth="1"/>
    <col min="15119" max="15363" width="11.42578125" style="4"/>
    <col min="15364" max="15365" width="4.28515625" style="4" customWidth="1"/>
    <col min="15366" max="15366" width="5.5703125" style="4" customWidth="1"/>
    <col min="15367" max="15367" width="5.28515625" style="4" customWidth="1"/>
    <col min="15368" max="15368" width="44.7109375" style="4" customWidth="1"/>
    <col min="15369" max="15369" width="15.85546875" style="4" bestFit="1" customWidth="1"/>
    <col min="15370" max="15370" width="17.28515625" style="4" customWidth="1"/>
    <col min="15371" max="15371" width="16.7109375" style="4" customWidth="1"/>
    <col min="15372" max="15372" width="11.42578125" style="4"/>
    <col min="15373" max="15373" width="16.28515625" style="4" bestFit="1" customWidth="1"/>
    <col min="15374" max="15374" width="21.7109375" style="4" bestFit="1" customWidth="1"/>
    <col min="15375" max="15619" width="11.42578125" style="4"/>
    <col min="15620" max="15621" width="4.28515625" style="4" customWidth="1"/>
    <col min="15622" max="15622" width="5.5703125" style="4" customWidth="1"/>
    <col min="15623" max="15623" width="5.28515625" style="4" customWidth="1"/>
    <col min="15624" max="15624" width="44.7109375" style="4" customWidth="1"/>
    <col min="15625" max="15625" width="15.85546875" style="4" bestFit="1" customWidth="1"/>
    <col min="15626" max="15626" width="17.28515625" style="4" customWidth="1"/>
    <col min="15627" max="15627" width="16.7109375" style="4" customWidth="1"/>
    <col min="15628" max="15628" width="11.42578125" style="4"/>
    <col min="15629" max="15629" width="16.28515625" style="4" bestFit="1" customWidth="1"/>
    <col min="15630" max="15630" width="21.7109375" style="4" bestFit="1" customWidth="1"/>
    <col min="15631" max="15875" width="11.42578125" style="4"/>
    <col min="15876" max="15877" width="4.28515625" style="4" customWidth="1"/>
    <col min="15878" max="15878" width="5.5703125" style="4" customWidth="1"/>
    <col min="15879" max="15879" width="5.28515625" style="4" customWidth="1"/>
    <col min="15880" max="15880" width="44.7109375" style="4" customWidth="1"/>
    <col min="15881" max="15881" width="15.85546875" style="4" bestFit="1" customWidth="1"/>
    <col min="15882" max="15882" width="17.28515625" style="4" customWidth="1"/>
    <col min="15883" max="15883" width="16.7109375" style="4" customWidth="1"/>
    <col min="15884" max="15884" width="11.42578125" style="4"/>
    <col min="15885" max="15885" width="16.28515625" style="4" bestFit="1" customWidth="1"/>
    <col min="15886" max="15886" width="21.7109375" style="4" bestFit="1" customWidth="1"/>
    <col min="15887" max="16131" width="11.42578125" style="4"/>
    <col min="16132" max="16133" width="4.28515625" style="4" customWidth="1"/>
    <col min="16134" max="16134" width="5.5703125" style="4" customWidth="1"/>
    <col min="16135" max="16135" width="5.28515625" style="4" customWidth="1"/>
    <col min="16136" max="16136" width="44.7109375" style="4" customWidth="1"/>
    <col min="16137" max="16137" width="15.85546875" style="4" bestFit="1" customWidth="1"/>
    <col min="16138" max="16138" width="17.28515625" style="4" customWidth="1"/>
    <col min="16139" max="16139" width="16.7109375" style="4" customWidth="1"/>
    <col min="16140" max="16140" width="11.42578125" style="4"/>
    <col min="16141" max="16141" width="16.28515625" style="4" bestFit="1" customWidth="1"/>
    <col min="16142" max="16142" width="21.7109375" style="4" bestFit="1" customWidth="1"/>
    <col min="16143" max="16384" width="11.42578125" style="4"/>
  </cols>
  <sheetData>
    <row r="1" spans="1:14" ht="41.25" customHeight="1" x14ac:dyDescent="0.2">
      <c r="A1" s="46" t="s">
        <v>24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4" s="5" customFormat="1" ht="21.75" customHeight="1" x14ac:dyDescent="0.2">
      <c r="A2" s="46" t="s">
        <v>13</v>
      </c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4" ht="53.25" customHeight="1" x14ac:dyDescent="0.25">
      <c r="A3" s="60" t="s">
        <v>21</v>
      </c>
      <c r="B3" s="61"/>
      <c r="C3" s="61"/>
      <c r="D3" s="62"/>
      <c r="E3" s="63"/>
      <c r="F3" s="23" t="s">
        <v>14</v>
      </c>
      <c r="G3" s="23" t="s">
        <v>15</v>
      </c>
      <c r="H3" s="23" t="s">
        <v>16</v>
      </c>
      <c r="I3" s="23" t="s">
        <v>17</v>
      </c>
      <c r="J3" s="23" t="s">
        <v>18</v>
      </c>
      <c r="K3" s="23" t="s">
        <v>19</v>
      </c>
      <c r="L3" s="7"/>
    </row>
    <row r="4" spans="1:14" ht="22.5" customHeight="1" x14ac:dyDescent="0.25">
      <c r="A4" s="48" t="s">
        <v>4</v>
      </c>
      <c r="B4" s="41"/>
      <c r="C4" s="41"/>
      <c r="D4" s="41"/>
      <c r="E4" s="49"/>
      <c r="F4" s="27">
        <f>SUM(F5+F6)</f>
        <v>647657.69000000006</v>
      </c>
      <c r="G4" s="27">
        <f t="shared" ref="G4:I4" si="0">SUM(G5+G6)</f>
        <v>779126.01</v>
      </c>
      <c r="H4" s="27">
        <f t="shared" si="0"/>
        <v>780326.01</v>
      </c>
      <c r="I4" s="27">
        <f t="shared" si="0"/>
        <v>770604.92</v>
      </c>
      <c r="J4" s="25">
        <f t="shared" ref="J4:J9" si="1">SUM(I4/F4*100)</f>
        <v>118.98336604325659</v>
      </c>
      <c r="K4" s="25">
        <f t="shared" ref="K4:K9" si="2">SUM(I4/H4*100)</f>
        <v>98.754227095416198</v>
      </c>
      <c r="L4" s="8"/>
    </row>
    <row r="5" spans="1:14" ht="22.5" customHeight="1" x14ac:dyDescent="0.25">
      <c r="A5" s="50" t="s">
        <v>6</v>
      </c>
      <c r="B5" s="51"/>
      <c r="C5" s="51"/>
      <c r="D5" s="51"/>
      <c r="E5" s="52"/>
      <c r="F5" s="28">
        <v>647535.06000000006</v>
      </c>
      <c r="G5" s="28">
        <v>779001.01</v>
      </c>
      <c r="H5" s="28">
        <v>780201.01</v>
      </c>
      <c r="I5" s="17">
        <v>770482.28</v>
      </c>
      <c r="J5" s="25">
        <f t="shared" si="1"/>
        <v>118.98695956323971</v>
      </c>
      <c r="K5" s="25">
        <f t="shared" si="2"/>
        <v>98.754329989908626</v>
      </c>
    </row>
    <row r="6" spans="1:14" ht="22.5" customHeight="1" x14ac:dyDescent="0.25">
      <c r="A6" s="53" t="s">
        <v>7</v>
      </c>
      <c r="B6" s="52"/>
      <c r="C6" s="52"/>
      <c r="D6" s="52"/>
      <c r="E6" s="52"/>
      <c r="F6" s="28">
        <v>122.63</v>
      </c>
      <c r="G6" s="28">
        <v>125</v>
      </c>
      <c r="H6" s="28">
        <v>125</v>
      </c>
      <c r="I6" s="17">
        <v>122.64</v>
      </c>
      <c r="J6" s="25">
        <f t="shared" si="1"/>
        <v>100.00815461143277</v>
      </c>
      <c r="K6" s="25">
        <f t="shared" si="2"/>
        <v>98.111999999999995</v>
      </c>
    </row>
    <row r="7" spans="1:14" ht="22.5" customHeight="1" x14ac:dyDescent="0.25">
      <c r="A7" s="9" t="s">
        <v>5</v>
      </c>
      <c r="B7" s="34"/>
      <c r="C7" s="34"/>
      <c r="D7" s="34"/>
      <c r="E7" s="34"/>
      <c r="F7" s="27">
        <f>SUM(F8+F9)</f>
        <v>652946.01</v>
      </c>
      <c r="G7" s="27">
        <f t="shared" ref="G7:I7" si="3">SUM(G8+G9)</f>
        <v>796136.99</v>
      </c>
      <c r="H7" s="27">
        <f t="shared" si="3"/>
        <v>797336.99</v>
      </c>
      <c r="I7" s="27">
        <f t="shared" si="3"/>
        <v>783811.95</v>
      </c>
      <c r="J7" s="25">
        <f t="shared" si="1"/>
        <v>120.04238298354866</v>
      </c>
      <c r="K7" s="25">
        <f t="shared" si="2"/>
        <v>98.303723498391818</v>
      </c>
    </row>
    <row r="8" spans="1:14" ht="22.5" customHeight="1" x14ac:dyDescent="0.25">
      <c r="A8" s="54" t="s">
        <v>8</v>
      </c>
      <c r="B8" s="51"/>
      <c r="C8" s="51"/>
      <c r="D8" s="51"/>
      <c r="E8" s="55"/>
      <c r="F8" s="29">
        <v>649793.68000000005</v>
      </c>
      <c r="G8" s="29">
        <v>774228.1</v>
      </c>
      <c r="H8" s="29">
        <v>775595.1</v>
      </c>
      <c r="I8" s="17">
        <v>764251.32</v>
      </c>
      <c r="J8" s="25">
        <f t="shared" si="1"/>
        <v>117.61445879252011</v>
      </c>
      <c r="K8" s="25">
        <f t="shared" si="2"/>
        <v>98.537409532370688</v>
      </c>
      <c r="L8" s="1"/>
      <c r="M8" s="1"/>
    </row>
    <row r="9" spans="1:14" ht="22.5" customHeight="1" x14ac:dyDescent="0.25">
      <c r="A9" s="56" t="s">
        <v>9</v>
      </c>
      <c r="B9" s="52"/>
      <c r="C9" s="52"/>
      <c r="D9" s="52"/>
      <c r="E9" s="52"/>
      <c r="F9" s="28">
        <v>3152.33</v>
      </c>
      <c r="G9" s="28">
        <v>21908.89</v>
      </c>
      <c r="H9" s="28">
        <v>21741.89</v>
      </c>
      <c r="I9" s="18">
        <v>19560.63</v>
      </c>
      <c r="J9" s="25">
        <f t="shared" si="1"/>
        <v>620.51339802622192</v>
      </c>
      <c r="K9" s="25">
        <f t="shared" si="2"/>
        <v>89.967477528402554</v>
      </c>
      <c r="L9" s="1"/>
      <c r="M9" s="1"/>
    </row>
    <row r="10" spans="1:14" ht="22.5" customHeight="1" x14ac:dyDescent="0.25">
      <c r="A10" s="40" t="s">
        <v>0</v>
      </c>
      <c r="B10" s="41"/>
      <c r="C10" s="41"/>
      <c r="D10" s="41"/>
      <c r="E10" s="41"/>
      <c r="F10" s="30">
        <f>SUM(F4-F7)</f>
        <v>-5288.3199999999488</v>
      </c>
      <c r="G10" s="30">
        <f>SUM(G4-G7)</f>
        <v>-17010.979999999981</v>
      </c>
      <c r="H10" s="30">
        <f>SUM(H4-H7)</f>
        <v>-17010.979999999981</v>
      </c>
      <c r="I10" s="30">
        <f>SUM(I4-I7)</f>
        <v>-13207.029999999912</v>
      </c>
      <c r="J10" s="25"/>
      <c r="K10" s="25"/>
      <c r="M10" s="1"/>
    </row>
    <row r="11" spans="1:14" ht="13.5" customHeight="1" x14ac:dyDescent="0.2">
      <c r="A11" s="46"/>
      <c r="B11" s="38"/>
      <c r="C11" s="38"/>
      <c r="D11" s="38"/>
      <c r="E11" s="38"/>
      <c r="F11" s="38"/>
      <c r="G11" s="38"/>
      <c r="H11" s="38"/>
      <c r="I11" s="39"/>
      <c r="J11" s="39"/>
      <c r="K11" s="39"/>
    </row>
    <row r="12" spans="1:14" ht="47.25" customHeight="1" x14ac:dyDescent="0.25">
      <c r="A12" s="64" t="s">
        <v>10</v>
      </c>
      <c r="B12" s="62"/>
      <c r="C12" s="62"/>
      <c r="D12" s="62"/>
      <c r="E12" s="63"/>
      <c r="F12" s="23" t="s">
        <v>14</v>
      </c>
      <c r="G12" s="23" t="s">
        <v>15</v>
      </c>
      <c r="H12" s="23" t="s">
        <v>16</v>
      </c>
      <c r="I12" s="23" t="s">
        <v>17</v>
      </c>
      <c r="J12" s="23" t="s">
        <v>18</v>
      </c>
      <c r="K12" s="23" t="s">
        <v>19</v>
      </c>
      <c r="M12" s="1"/>
    </row>
    <row r="13" spans="1:14" ht="30.75" customHeight="1" x14ac:dyDescent="0.25">
      <c r="A13" s="57" t="s">
        <v>11</v>
      </c>
      <c r="B13" s="58"/>
      <c r="C13" s="58"/>
      <c r="D13" s="58"/>
      <c r="E13" s="59"/>
      <c r="F13" s="24"/>
      <c r="G13" s="24"/>
      <c r="H13" s="35"/>
      <c r="I13" s="21"/>
      <c r="J13" s="21"/>
      <c r="K13" s="36"/>
      <c r="M13" s="1"/>
    </row>
    <row r="14" spans="1:14" ht="34.5" customHeight="1" x14ac:dyDescent="0.25">
      <c r="A14" s="43" t="s">
        <v>12</v>
      </c>
      <c r="B14" s="44"/>
      <c r="C14" s="44"/>
      <c r="D14" s="44"/>
      <c r="E14" s="45"/>
      <c r="F14" s="19">
        <v>22299.3</v>
      </c>
      <c r="G14" s="19">
        <v>17010.98</v>
      </c>
      <c r="H14" s="32">
        <v>17010.98</v>
      </c>
      <c r="I14" s="20">
        <v>17010.98</v>
      </c>
      <c r="J14" s="31">
        <f t="shared" ref="J14" si="4">SUM(I14/F14*100)</f>
        <v>76.284816115304068</v>
      </c>
      <c r="K14" s="31">
        <f t="shared" ref="K14" si="5">SUM(I14/H14*100)</f>
        <v>100</v>
      </c>
      <c r="M14" s="1"/>
    </row>
    <row r="15" spans="1:14" s="11" customFormat="1" ht="15" customHeight="1" x14ac:dyDescent="0.25">
      <c r="A15" s="37"/>
      <c r="B15" s="38"/>
      <c r="C15" s="38"/>
      <c r="D15" s="38"/>
      <c r="E15" s="38"/>
      <c r="F15" s="38"/>
      <c r="G15" s="38"/>
      <c r="H15" s="38"/>
      <c r="I15" s="39"/>
      <c r="J15" s="39"/>
      <c r="K15" s="39"/>
      <c r="M15" s="12"/>
    </row>
    <row r="16" spans="1:14" s="11" customFormat="1" ht="44.25" customHeight="1" x14ac:dyDescent="0.25">
      <c r="A16" s="64" t="s">
        <v>22</v>
      </c>
      <c r="B16" s="62"/>
      <c r="C16" s="62"/>
      <c r="D16" s="62"/>
      <c r="E16" s="62"/>
      <c r="F16" s="23" t="s">
        <v>14</v>
      </c>
      <c r="G16" s="23" t="s">
        <v>15</v>
      </c>
      <c r="H16" s="23" t="s">
        <v>16</v>
      </c>
      <c r="I16" s="23" t="s">
        <v>17</v>
      </c>
      <c r="J16" s="23" t="s">
        <v>18</v>
      </c>
      <c r="K16" s="23" t="s">
        <v>19</v>
      </c>
      <c r="M16" s="12"/>
      <c r="N16" s="12"/>
    </row>
    <row r="17" spans="1:14" s="11" customFormat="1" ht="22.5" customHeight="1" x14ac:dyDescent="0.25">
      <c r="A17" s="50" t="s">
        <v>1</v>
      </c>
      <c r="B17" s="51"/>
      <c r="C17" s="51"/>
      <c r="D17" s="51"/>
      <c r="E17" s="51"/>
      <c r="F17" s="26"/>
      <c r="G17" s="26"/>
      <c r="H17" s="26"/>
      <c r="I17" s="10"/>
      <c r="J17" s="10"/>
      <c r="K17" s="10"/>
      <c r="M17" s="12"/>
    </row>
    <row r="18" spans="1:14" s="11" customFormat="1" ht="23.25" customHeight="1" x14ac:dyDescent="0.25">
      <c r="A18" s="50" t="s">
        <v>2</v>
      </c>
      <c r="B18" s="51"/>
      <c r="C18" s="51"/>
      <c r="D18" s="51"/>
      <c r="E18" s="51"/>
      <c r="F18" s="26"/>
      <c r="G18" s="26"/>
      <c r="H18" s="26"/>
      <c r="I18" s="10"/>
      <c r="J18" s="10"/>
      <c r="K18" s="10"/>
    </row>
    <row r="19" spans="1:14" s="11" customFormat="1" ht="22.5" customHeight="1" x14ac:dyDescent="0.25">
      <c r="A19" s="40" t="s">
        <v>23</v>
      </c>
      <c r="B19" s="41"/>
      <c r="C19" s="41"/>
      <c r="D19" s="41"/>
      <c r="E19" s="41"/>
      <c r="F19" s="30">
        <v>0</v>
      </c>
      <c r="G19" s="30">
        <v>0</v>
      </c>
      <c r="H19" s="30">
        <v>0</v>
      </c>
      <c r="I19" s="16">
        <f>I17-I18</f>
        <v>0</v>
      </c>
      <c r="J19" s="33">
        <v>0</v>
      </c>
      <c r="K19" s="33">
        <f>K17-K18</f>
        <v>0</v>
      </c>
      <c r="M19" s="13"/>
      <c r="N19" s="12"/>
    </row>
    <row r="20" spans="1:14" s="11" customFormat="1" ht="25.5" customHeight="1" x14ac:dyDescent="0.25">
      <c r="A20" s="37"/>
      <c r="B20" s="38"/>
      <c r="C20" s="38"/>
      <c r="D20" s="38"/>
      <c r="E20" s="38"/>
      <c r="F20" s="38"/>
      <c r="G20" s="38"/>
      <c r="H20" s="38"/>
      <c r="I20" s="39"/>
      <c r="J20" s="39"/>
      <c r="K20" s="39"/>
    </row>
    <row r="21" spans="1:14" s="11" customFormat="1" ht="22.5" customHeight="1" x14ac:dyDescent="0.25">
      <c r="A21" s="40" t="s">
        <v>3</v>
      </c>
      <c r="B21" s="41"/>
      <c r="C21" s="41"/>
      <c r="D21" s="41"/>
      <c r="E21" s="41"/>
      <c r="F21" s="30">
        <f>SUM(F10+F14)</f>
        <v>17010.98000000005</v>
      </c>
      <c r="G21" s="16">
        <f>G10+G14</f>
        <v>0</v>
      </c>
      <c r="H21" s="16">
        <f>H10+H14</f>
        <v>0</v>
      </c>
      <c r="I21" s="30">
        <f>SUM(I10+I14)</f>
        <v>3803.950000000088</v>
      </c>
      <c r="J21" s="31">
        <f t="shared" ref="J21" si="6">SUM(I21/F21*100)</f>
        <v>22.361733421590507</v>
      </c>
      <c r="K21" s="31">
        <v>0</v>
      </c>
    </row>
    <row r="22" spans="1:14" s="11" customFormat="1" ht="10.5" customHeight="1" x14ac:dyDescent="0.25">
      <c r="A22" s="14"/>
      <c r="B22" s="6"/>
      <c r="C22" s="6"/>
      <c r="D22" s="6"/>
      <c r="E22" s="6"/>
      <c r="F22" s="6"/>
      <c r="G22" s="6"/>
      <c r="H22" s="6"/>
    </row>
    <row r="23" spans="1:14" ht="42" customHeight="1" x14ac:dyDescent="0.2">
      <c r="A23" s="39" t="s">
        <v>20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</row>
    <row r="24" spans="1:14" x14ac:dyDescent="0.2">
      <c r="A24" s="39"/>
      <c r="B24" s="42"/>
      <c r="C24" s="42"/>
      <c r="D24" s="42"/>
      <c r="E24" s="42"/>
      <c r="F24" s="42"/>
      <c r="G24" s="42"/>
      <c r="H24" s="42"/>
      <c r="I24" s="42"/>
      <c r="J24" s="42"/>
      <c r="K24" s="42"/>
    </row>
    <row r="27" spans="1:14" x14ac:dyDescent="0.2">
      <c r="I27" s="1"/>
      <c r="J27" s="1"/>
      <c r="K27" s="1"/>
    </row>
    <row r="28" spans="1:14" x14ac:dyDescent="0.2">
      <c r="I28" s="1"/>
      <c r="J28" s="1"/>
      <c r="K28" s="1"/>
    </row>
    <row r="29" spans="1:14" x14ac:dyDescent="0.2">
      <c r="E29" s="15"/>
      <c r="F29" s="15"/>
      <c r="G29" s="15"/>
      <c r="H29" s="15"/>
      <c r="I29" s="2"/>
      <c r="J29" s="2"/>
      <c r="K29" s="2"/>
    </row>
    <row r="30" spans="1:14" x14ac:dyDescent="0.2">
      <c r="E30" s="15"/>
      <c r="F30" s="15"/>
      <c r="G30" s="15"/>
      <c r="H30" s="15"/>
      <c r="I30" s="1"/>
      <c r="J30" s="1"/>
      <c r="K30" s="1"/>
    </row>
    <row r="31" spans="1:14" x14ac:dyDescent="0.2">
      <c r="E31" s="15"/>
      <c r="F31" s="15"/>
      <c r="G31" s="15"/>
      <c r="H31" s="15"/>
      <c r="I31" s="1"/>
      <c r="J31" s="1"/>
      <c r="K31" s="1"/>
    </row>
    <row r="32" spans="1:14" x14ac:dyDescent="0.2">
      <c r="E32" s="15"/>
      <c r="F32" s="15"/>
      <c r="G32" s="15"/>
      <c r="H32" s="15"/>
      <c r="I32" s="1"/>
      <c r="J32" s="1"/>
      <c r="K32" s="1"/>
    </row>
    <row r="33" spans="5:11" x14ac:dyDescent="0.2">
      <c r="E33" s="15"/>
      <c r="F33" s="15"/>
      <c r="G33" s="15"/>
      <c r="H33" s="15"/>
      <c r="I33" s="1"/>
      <c r="J33" s="1"/>
      <c r="K33" s="1"/>
    </row>
    <row r="34" spans="5:11" x14ac:dyDescent="0.2">
      <c r="E34" s="15"/>
      <c r="F34" s="15"/>
      <c r="G34" s="15"/>
      <c r="H34" s="15"/>
    </row>
    <row r="39" spans="5:11" x14ac:dyDescent="0.2">
      <c r="I39" s="1"/>
      <c r="J39" s="1"/>
    </row>
    <row r="40" spans="5:11" x14ac:dyDescent="0.2">
      <c r="I40" s="1"/>
      <c r="J40" s="1"/>
    </row>
    <row r="41" spans="5:11" x14ac:dyDescent="0.2">
      <c r="I41" s="1"/>
      <c r="J41" s="1"/>
    </row>
  </sheetData>
  <mergeCells count="22">
    <mergeCell ref="A23:K23"/>
    <mergeCell ref="A16:E16"/>
    <mergeCell ref="A17:E17"/>
    <mergeCell ref="A18:E18"/>
    <mergeCell ref="A19:E19"/>
    <mergeCell ref="A20:K20"/>
    <mergeCell ref="A15:K15"/>
    <mergeCell ref="A21:E21"/>
    <mergeCell ref="A24:K24"/>
    <mergeCell ref="A14:E14"/>
    <mergeCell ref="A1:K1"/>
    <mergeCell ref="A2:K2"/>
    <mergeCell ref="A4:E4"/>
    <mergeCell ref="A5:E5"/>
    <mergeCell ref="A6:E6"/>
    <mergeCell ref="A8:E8"/>
    <mergeCell ref="A9:E9"/>
    <mergeCell ref="A10:E10"/>
    <mergeCell ref="A11:K11"/>
    <mergeCell ref="A13:E13"/>
    <mergeCell ref="A3:E3"/>
    <mergeCell ref="A12:E12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Opći dio</vt:lpstr>
      <vt:lpstr>'Opći dio'!Podrucje_ispisa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A</cp:lastModifiedBy>
  <cp:lastPrinted>2024-02-15T08:33:51Z</cp:lastPrinted>
  <dcterms:created xsi:type="dcterms:W3CDTF">2013-09-11T11:00:21Z</dcterms:created>
  <dcterms:modified xsi:type="dcterms:W3CDTF">2024-02-15T13:20:49Z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