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bookViews>
    <workbookView xWindow="0" yWindow="0" windowWidth="21705" windowHeight="7785"/>
  </bookViews>
  <sheets>
    <sheet name="C__winGPS_TMP_LMATUSAN1_0000000" sheetId="1" r:id="rId1"/>
  </sheets>
  <calcPr calcId="162913"/>
</workbook>
</file>

<file path=xl/calcChain.xml><?xml version="1.0" encoding="utf-8"?>
<calcChain xmlns="http://schemas.openxmlformats.org/spreadsheetml/2006/main">
  <c r="D141" i="1" l="1"/>
  <c r="D142" i="1"/>
  <c r="D143" i="1"/>
  <c r="D144" i="1"/>
  <c r="D145" i="1"/>
  <c r="D146" i="1"/>
  <c r="D147" i="1"/>
  <c r="D140" i="1"/>
  <c r="D139" i="1"/>
  <c r="D138" i="1"/>
  <c r="D137" i="1"/>
  <c r="D134" i="1"/>
  <c r="D131" i="1"/>
  <c r="D130" i="1"/>
  <c r="D127" i="1"/>
  <c r="D126" i="1"/>
  <c r="D125" i="1"/>
  <c r="D124" i="1"/>
  <c r="D123" i="1"/>
  <c r="D122" i="1"/>
  <c r="D121" i="1"/>
  <c r="D120" i="1"/>
  <c r="D119" i="1"/>
  <c r="D118" i="1"/>
  <c r="D116" i="1"/>
  <c r="D115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90" i="1"/>
  <c r="D85" i="1"/>
  <c r="D84" i="1"/>
  <c r="D83" i="1"/>
  <c r="D80" i="1"/>
  <c r="D79" i="1"/>
  <c r="D78" i="1"/>
  <c r="D77" i="1"/>
  <c r="D76" i="1"/>
  <c r="D75" i="1"/>
  <c r="D74" i="1"/>
  <c r="D73" i="1"/>
  <c r="D72" i="1"/>
  <c r="D71" i="1"/>
  <c r="D67" i="1"/>
  <c r="D66" i="1"/>
  <c r="D65" i="1"/>
  <c r="D64" i="1"/>
  <c r="D62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0" i="1"/>
  <c r="D38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20" i="1"/>
</calcChain>
</file>

<file path=xl/sharedStrings.xml><?xml version="1.0" encoding="utf-8"?>
<sst xmlns="http://schemas.openxmlformats.org/spreadsheetml/2006/main" count="158" uniqueCount="73">
  <si>
    <t>Oznaka</t>
  </si>
  <si>
    <t>Ostvarenje 2024.</t>
  </si>
  <si>
    <t>Plan 2025.</t>
  </si>
  <si>
    <t>Indeks</t>
  </si>
  <si>
    <t>Plan 2026.</t>
  </si>
  <si>
    <t>2026 / 2025</t>
  </si>
  <si>
    <t>Projekcija 2027.</t>
  </si>
  <si>
    <t>2027 / 2026</t>
  </si>
  <si>
    <t>Projekcija 2028.</t>
  </si>
  <si>
    <t>2028 / 2027</t>
  </si>
  <si>
    <t>A. RAČUN PRIHODA I RASHODA</t>
  </si>
  <si>
    <t>6 Prihodi poslovanja</t>
  </si>
  <si>
    <t>63 Pomoći iz inozemstva i od subjekata unutar općeg proračuna</t>
  </si>
  <si>
    <t>Izvor: 5 POMOĆI</t>
  </si>
  <si>
    <t>Izvor: 52 Pomoći - proračunski korisnici</t>
  </si>
  <si>
    <t>Izvor: 521 Pomoći - proračunski korisnici</t>
  </si>
  <si>
    <t>64 Prihodi od imovine</t>
  </si>
  <si>
    <t>Izvor: 3 VLASTITI PRIHODI</t>
  </si>
  <si>
    <t>Izvor: 32 Vlastiti prihodi - proračunski korisnici</t>
  </si>
  <si>
    <t>Izvor: 321 Vlastiti prihodi - proračunski korisnici</t>
  </si>
  <si>
    <t>65 Prihodi od upravnih i administrativnih pristojbi, pristojbi po posebnim propisima i naknada</t>
  </si>
  <si>
    <t>Izvor: 4 PRIHODI ZA POSEBNE NAMJENE</t>
  </si>
  <si>
    <t>Izvor: 43 Prihodi za posebne namjene - proračunski korisnici</t>
  </si>
  <si>
    <t>Izvor: 431 Prihodi za posebne namjene - proračunski korisnici</t>
  </si>
  <si>
    <t>66 Prihodi od prodaje proizvoda i robe te pruženih usluga, prihodi od donacija te povrati po protestiranim jamstvima</t>
  </si>
  <si>
    <t>Izvor: 6 DONACIJE</t>
  </si>
  <si>
    <t>Izvor: 62 Donacije - proračunski korisnici</t>
  </si>
  <si>
    <t>Izvor: 621 Donacije - proračunski korisnici</t>
  </si>
  <si>
    <t>67 Prihodi iz nadležnog proračuna i od HZZO-a temeljem ugovornih obveza</t>
  </si>
  <si>
    <t>Izvor: 1 OPĆI PRIHODI I PRIMICI</t>
  </si>
  <si>
    <t>Izvor: 11 Opći prihodi i primici</t>
  </si>
  <si>
    <t>Izvor: 111 Porezni i ostali prihodi</t>
  </si>
  <si>
    <t>Izvor: 44 Prihodi za decentralizirane funkcije</t>
  </si>
  <si>
    <t>Izvor: 442 Prihodi za decentralizirane funkcije - SŠ</t>
  </si>
  <si>
    <t>Izvor: 5.56 Fondovi EU</t>
  </si>
  <si>
    <t>Izvor: 5.561 Europski socijalni fond plus</t>
  </si>
  <si>
    <t>Izvor: 51 Pomoći</t>
  </si>
  <si>
    <t>Izvor: 512 Pomoći iz državnog proračuna</t>
  </si>
  <si>
    <t>Izvor: 515 Pomoći za provođenje EU projekata</t>
  </si>
  <si>
    <t>Izvor: 58 Prenesena sredstva - pomoći</t>
  </si>
  <si>
    <t>Izvor: 581 Prenesena sredstva - pomoći</t>
  </si>
  <si>
    <t>Funk. klas: 0 Javnost</t>
  </si>
  <si>
    <t>Funk. klas: 09 OBRAZOVANJE</t>
  </si>
  <si>
    <t>092 Srednjoškolsko obrazovanje</t>
  </si>
  <si>
    <t>098 Usluge obrazovanja koje nisu drugdje svrstane</t>
  </si>
  <si>
    <t>SVEUKUPNO PRIHODI</t>
  </si>
  <si>
    <t>3 Rashodi poslovanja</t>
  </si>
  <si>
    <t>31 Rashodi za zaposlene</t>
  </si>
  <si>
    <t>Izvor: 585 Prenesena sredstva - pomoći za provođenje EU projekata - proračunski korisnici</t>
  </si>
  <si>
    <t>32 Materijalni rashodi</t>
  </si>
  <si>
    <t>Izvor: 38 Prenesena sredstva - vlastiti prihodi proračunskih korisnika</t>
  </si>
  <si>
    <t>Izvor: 383 Prenesena sredstva - vlastiti prihodi proračunskih korisnika</t>
  </si>
  <si>
    <t>Izvor: 582 Prenesena sredstva - pomoći - proračunski korisnici</t>
  </si>
  <si>
    <t>Izvor: 68 Prenesena sredstva - donacije</t>
  </si>
  <si>
    <t>Izvor: 682 Prenesena sredstva - donacije - proračunski korisnici</t>
  </si>
  <si>
    <t>34 Financijski rashodi</t>
  </si>
  <si>
    <t>38 Rashodi za donacije, kazne, naknade šteta i kapitalne pomoći</t>
  </si>
  <si>
    <t>4 Rashodi za nabavu nefinancijske imovine</t>
  </si>
  <si>
    <t>42 Rashodi za nabavu proizvedene dugotrajne imovine</t>
  </si>
  <si>
    <t>Izvor: 48 Prenesena sredstva - namjenski prihodi</t>
  </si>
  <si>
    <t>Izvor: 483 Prenesena sredstva - namjenski prihodi - proračunski korisnici</t>
  </si>
  <si>
    <t>SVEUKUPNO RASHODI</t>
  </si>
  <si>
    <t>Opći dio Računa prihoda i rashoda za 2026. godinu i projekcije za 2027. i 2028. godinu</t>
  </si>
  <si>
    <t>Rab, 21. listopada 2025.</t>
  </si>
  <si>
    <t>Ravnatelj:</t>
  </si>
  <si>
    <t>7 Prihodi od prodaje nefinancijske imovine</t>
  </si>
  <si>
    <t>71 Prihodi od prodaje proizvedene dugotrajne imovine</t>
  </si>
  <si>
    <t>Izvor: 7 PRIHOD OD PRODAJE ILI ZAMJENE NEFINANCIJSKE IMOVINE I NAKNADE S NASLOVA OSIGURANJA</t>
  </si>
  <si>
    <t>Izvor: 73 Prihod od prodaje ili zamjene nefinancijske imovine i naknade štete s naslova osiguranja - prorač. korisnici</t>
  </si>
  <si>
    <t>Izvor: 731 Prihod od prodaje ili zamjene nefinancijske imovine i naknade štete s naslova osiguranja - prorač. Korisnici</t>
  </si>
  <si>
    <t>Izvor: 525 Pomoći za provođenje EU projekata - proračunski korisnici</t>
  </si>
  <si>
    <t>Izvor: 5.501 Pomoći iz državnog proračuna</t>
  </si>
  <si>
    <t>Izvor: 5.520 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</si>
</sst>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8" fillId="0" borderId="0" xfId="0" applyFont="1" applyAlignment="1">
      <alignment horizontal="left" indent="1"/>
    </xf>
    <xf numFmtId="0" fontId="22" fillId="33" borderId="10" xfId="0" applyFont="1" applyFill="1" applyBorder="1" applyAlignment="1">
      <alignment horizontal="left" wrapText="1" indent="1"/>
    </xf>
    <xf numFmtId="0" fontId="20" fillId="33" borderId="10" xfId="0" applyFont="1" applyFill="1" applyBorder="1" applyAlignment="1">
      <alignment horizontal="left" wrapText="1" indent="1"/>
    </xf>
    <xf numFmtId="4" fontId="22" fillId="33" borderId="10" xfId="0" applyNumberFormat="1" applyFont="1" applyFill="1" applyBorder="1" applyAlignment="1">
      <alignment horizontal="right" wrapText="1" indent="1"/>
    </xf>
    <xf numFmtId="4" fontId="20" fillId="33" borderId="10" xfId="0" applyNumberFormat="1" applyFont="1" applyFill="1" applyBorder="1" applyAlignment="1">
      <alignment horizontal="right" wrapText="1" indent="1"/>
    </xf>
    <xf numFmtId="4" fontId="21" fillId="33" borderId="10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4" fontId="21" fillId="33" borderId="10" xfId="0" applyNumberFormat="1" applyFont="1" applyFill="1" applyBorder="1" applyAlignment="1">
      <alignment horizontal="left" wrapText="1" indent="1"/>
    </xf>
    <xf numFmtId="4" fontId="20" fillId="33" borderId="10" xfId="0" applyNumberFormat="1" applyFont="1" applyFill="1" applyBorder="1" applyAlignment="1">
      <alignment horizontal="left" wrapText="1" indent="1"/>
    </xf>
    <xf numFmtId="4" fontId="22" fillId="33" borderId="10" xfId="0" applyNumberFormat="1" applyFont="1" applyFill="1" applyBorder="1" applyAlignment="1">
      <alignment wrapText="1"/>
    </xf>
    <xf numFmtId="4" fontId="21" fillId="33" borderId="10" xfId="0" applyNumberFormat="1" applyFont="1" applyFill="1" applyBorder="1" applyAlignment="1">
      <alignment wrapText="1"/>
    </xf>
    <xf numFmtId="4" fontId="24" fillId="33" borderId="10" xfId="0" applyNumberFormat="1" applyFont="1" applyFill="1" applyBorder="1" applyAlignment="1">
      <alignment horizontal="right" wrapText="1" indent="1"/>
    </xf>
    <xf numFmtId="4" fontId="22" fillId="34" borderId="10" xfId="0" applyNumberFormat="1" applyFont="1" applyFill="1" applyBorder="1" applyAlignment="1">
      <alignment horizontal="right" wrapText="1" indent="1"/>
    </xf>
    <xf numFmtId="4" fontId="24" fillId="34" borderId="10" xfId="0" applyNumberFormat="1" applyFont="1" applyFill="1" applyBorder="1" applyAlignment="1">
      <alignment horizontal="right" wrapText="1" indent="1"/>
    </xf>
    <xf numFmtId="4" fontId="21" fillId="34" borderId="10" xfId="0" applyNumberFormat="1" applyFont="1" applyFill="1" applyBorder="1" applyAlignment="1">
      <alignment horizontal="right" wrapText="1" indent="1"/>
    </xf>
    <xf numFmtId="4" fontId="21" fillId="34" borderId="10" xfId="0" applyNumberFormat="1" applyFont="1" applyFill="1" applyBorder="1" applyAlignment="1">
      <alignment horizontal="left" wrapText="1" indent="1"/>
    </xf>
    <xf numFmtId="4" fontId="20" fillId="34" borderId="10" xfId="0" applyNumberFormat="1" applyFont="1" applyFill="1" applyBorder="1" applyAlignment="1">
      <alignment horizontal="left" wrapText="1" indent="1"/>
    </xf>
    <xf numFmtId="4" fontId="22" fillId="35" borderId="10" xfId="0" applyNumberFormat="1" applyFont="1" applyFill="1" applyBorder="1" applyAlignment="1">
      <alignment horizontal="right" wrapText="1" indent="1"/>
    </xf>
    <xf numFmtId="4" fontId="24" fillId="35" borderId="10" xfId="0" applyNumberFormat="1" applyFont="1" applyFill="1" applyBorder="1" applyAlignment="1">
      <alignment horizontal="right" wrapText="1" indent="1"/>
    </xf>
    <xf numFmtId="4" fontId="22" fillId="36" borderId="10" xfId="0" applyNumberFormat="1" applyFont="1" applyFill="1" applyBorder="1" applyAlignment="1">
      <alignment horizontal="right" wrapText="1" indent="1"/>
    </xf>
    <xf numFmtId="4" fontId="24" fillId="36" borderId="10" xfId="0" applyNumberFormat="1" applyFont="1" applyFill="1" applyBorder="1" applyAlignment="1">
      <alignment horizontal="right" wrapText="1" indent="1"/>
    </xf>
    <xf numFmtId="0" fontId="19" fillId="0" borderId="11" xfId="0" applyFont="1" applyBorder="1" applyAlignment="1">
      <alignment horizontal="center" vertical="center" wrapText="1" indent="1"/>
    </xf>
    <xf numFmtId="0" fontId="19" fillId="0" borderId="12" xfId="0" applyFont="1" applyBorder="1" applyAlignment="1">
      <alignment horizontal="center" vertical="center" wrapText="1" indent="1"/>
    </xf>
    <xf numFmtId="0" fontId="19" fillId="0" borderId="13" xfId="0" applyFont="1" applyBorder="1" applyAlignment="1">
      <alignment horizontal="center" vertical="center" wrapText="1" indent="1"/>
    </xf>
    <xf numFmtId="0" fontId="22" fillId="33" borderId="14" xfId="0" applyFont="1" applyFill="1" applyBorder="1" applyAlignment="1">
      <alignment horizontal="left" wrapText="1" indent="1"/>
    </xf>
    <xf numFmtId="0" fontId="22" fillId="33" borderId="15" xfId="0" applyFont="1" applyFill="1" applyBorder="1" applyAlignment="1">
      <alignment horizontal="left" wrapText="1" indent="1"/>
    </xf>
    <xf numFmtId="0" fontId="22" fillId="34" borderId="14" xfId="0" applyFont="1" applyFill="1" applyBorder="1" applyAlignment="1">
      <alignment horizontal="left" wrapText="1" indent="1"/>
    </xf>
    <xf numFmtId="4" fontId="22" fillId="34" borderId="15" xfId="0" applyNumberFormat="1" applyFont="1" applyFill="1" applyBorder="1" applyAlignment="1">
      <alignment horizontal="right" wrapText="1" indent="1"/>
    </xf>
    <xf numFmtId="0" fontId="22" fillId="33" borderId="14" xfId="0" applyFont="1" applyFill="1" applyBorder="1" applyAlignment="1">
      <alignment horizontal="left" wrapText="1" indent="2"/>
    </xf>
    <xf numFmtId="4" fontId="22" fillId="33" borderId="15" xfId="0" applyNumberFormat="1" applyFont="1" applyFill="1" applyBorder="1" applyAlignment="1">
      <alignment horizontal="right" wrapText="1" indent="1"/>
    </xf>
    <xf numFmtId="0" fontId="21" fillId="33" borderId="14" xfId="0" applyFont="1" applyFill="1" applyBorder="1" applyAlignment="1">
      <alignment horizontal="left" wrapText="1" indent="3"/>
    </xf>
    <xf numFmtId="4" fontId="21" fillId="33" borderId="15" xfId="0" applyNumberFormat="1" applyFont="1" applyFill="1" applyBorder="1" applyAlignment="1">
      <alignment horizontal="right" wrapText="1" indent="1"/>
    </xf>
    <xf numFmtId="4" fontId="21" fillId="33" borderId="15" xfId="0" applyNumberFormat="1" applyFont="1" applyFill="1" applyBorder="1" applyAlignment="1">
      <alignment horizontal="left" wrapText="1" indent="1"/>
    </xf>
    <xf numFmtId="0" fontId="22" fillId="34" borderId="14" xfId="0" applyFont="1" applyFill="1" applyBorder="1" applyAlignment="1">
      <alignment horizontal="left" wrapText="1" indent="3"/>
    </xf>
    <xf numFmtId="4" fontId="21" fillId="34" borderId="15" xfId="0" applyNumberFormat="1" applyFont="1" applyFill="1" applyBorder="1" applyAlignment="1">
      <alignment horizontal="left" wrapText="1" indent="1"/>
    </xf>
    <xf numFmtId="0" fontId="22" fillId="33" borderId="14" xfId="0" applyFont="1" applyFill="1" applyBorder="1" applyAlignment="1">
      <alignment horizontal="left" wrapText="1" indent="3"/>
    </xf>
    <xf numFmtId="0" fontId="22" fillId="35" borderId="14" xfId="0" applyFont="1" applyFill="1" applyBorder="1" applyAlignment="1">
      <alignment horizontal="left" wrapText="1" indent="3"/>
    </xf>
    <xf numFmtId="4" fontId="22" fillId="35" borderId="15" xfId="0" applyNumberFormat="1" applyFont="1" applyFill="1" applyBorder="1" applyAlignment="1">
      <alignment horizontal="right" wrapText="1" indent="1"/>
    </xf>
    <xf numFmtId="0" fontId="21" fillId="33" borderId="14" xfId="0" applyFont="1" applyFill="1" applyBorder="1" applyAlignment="1">
      <alignment horizontal="left" wrapText="1" indent="1"/>
    </xf>
    <xf numFmtId="0" fontId="22" fillId="35" borderId="14" xfId="0" applyFont="1" applyFill="1" applyBorder="1" applyAlignment="1">
      <alignment horizontal="left" wrapText="1" indent="1"/>
    </xf>
    <xf numFmtId="0" fontId="22" fillId="36" borderId="14" xfId="0" applyFont="1" applyFill="1" applyBorder="1" applyAlignment="1">
      <alignment horizontal="left" wrapText="1" indent="1"/>
    </xf>
    <xf numFmtId="4" fontId="22" fillId="36" borderId="15" xfId="0" applyNumberFormat="1" applyFont="1" applyFill="1" applyBorder="1" applyAlignment="1">
      <alignment horizontal="right" wrapText="1" indent="1"/>
    </xf>
    <xf numFmtId="0" fontId="22" fillId="35" borderId="16" xfId="0" applyFont="1" applyFill="1" applyBorder="1" applyAlignment="1">
      <alignment horizontal="left" wrapText="1" indent="1"/>
    </xf>
    <xf numFmtId="4" fontId="22" fillId="35" borderId="17" xfId="0" applyNumberFormat="1" applyFont="1" applyFill="1" applyBorder="1" applyAlignment="1">
      <alignment horizontal="right" wrapText="1" indent="1"/>
    </xf>
    <xf numFmtId="4" fontId="24" fillId="35" borderId="17" xfId="0" applyNumberFormat="1" applyFont="1" applyFill="1" applyBorder="1" applyAlignment="1">
      <alignment horizontal="right" wrapText="1" indent="1"/>
    </xf>
    <xf numFmtId="4" fontId="22" fillId="35" borderId="18" xfId="0" applyNumberFormat="1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showGridLines="0" tabSelected="1" topLeftCell="A132" workbookViewId="0">
      <selection activeCell="A136" sqref="A136"/>
    </sheetView>
  </sheetViews>
  <sheetFormatPr defaultRowHeight="11.25" x14ac:dyDescent="0.15"/>
  <cols>
    <col min="1" max="1" width="47.28515625" style="1" customWidth="1"/>
    <col min="2" max="2" width="18.5703125" style="1" customWidth="1"/>
    <col min="3" max="3" width="15" style="1" customWidth="1"/>
    <col min="4" max="4" width="15.7109375" style="1" bestFit="1" customWidth="1"/>
    <col min="5" max="5" width="14.42578125" style="1" customWidth="1"/>
    <col min="6" max="6" width="11.7109375" style="1" customWidth="1"/>
    <col min="7" max="7" width="15.7109375" style="1" customWidth="1"/>
    <col min="8" max="8" width="12.140625" style="1" customWidth="1"/>
    <col min="9" max="9" width="15" style="1" customWidth="1"/>
    <col min="10" max="10" width="11.42578125" style="1" customWidth="1"/>
    <col min="11" max="16384" width="9.140625" style="1"/>
  </cols>
  <sheetData>
    <row r="1" spans="1:10" s="7" customFormat="1" ht="20.25" customHeight="1" thickBo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</row>
    <row r="2" spans="1:10" ht="34.5" customHeight="1" thickBot="1" x14ac:dyDescent="0.2">
      <c r="A2" s="23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5" t="s">
        <v>9</v>
      </c>
    </row>
    <row r="3" spans="1:10" ht="12.75" x14ac:dyDescent="0.2">
      <c r="A3" s="26" t="s">
        <v>10</v>
      </c>
      <c r="B3" s="2"/>
      <c r="C3" s="2"/>
      <c r="D3" s="2"/>
      <c r="E3" s="2"/>
      <c r="F3" s="2"/>
      <c r="G3" s="3"/>
      <c r="H3" s="2"/>
      <c r="I3" s="2"/>
      <c r="J3" s="27"/>
    </row>
    <row r="4" spans="1:10" ht="12.75" x14ac:dyDescent="0.2">
      <c r="A4" s="28" t="s">
        <v>11</v>
      </c>
      <c r="B4" s="14">
        <v>965981.05</v>
      </c>
      <c r="C4" s="14">
        <v>1165978.74</v>
      </c>
      <c r="D4" s="14">
        <f t="shared" ref="D4:D19" si="0">SUM(C4/B4*100)</f>
        <v>120.70410076885048</v>
      </c>
      <c r="E4" s="14">
        <v>1145032.3</v>
      </c>
      <c r="F4" s="14">
        <v>98.2</v>
      </c>
      <c r="G4" s="15">
        <v>1145032.3</v>
      </c>
      <c r="H4" s="14">
        <v>100</v>
      </c>
      <c r="I4" s="14">
        <v>1145032.3</v>
      </c>
      <c r="J4" s="29">
        <v>100</v>
      </c>
    </row>
    <row r="5" spans="1:10" ht="25.5" x14ac:dyDescent="0.2">
      <c r="A5" s="30" t="s">
        <v>12</v>
      </c>
      <c r="B5" s="4">
        <v>883127.62</v>
      </c>
      <c r="C5" s="4">
        <v>1052860</v>
      </c>
      <c r="D5" s="4">
        <f t="shared" si="0"/>
        <v>119.21946230149614</v>
      </c>
      <c r="E5" s="4">
        <v>1033150</v>
      </c>
      <c r="F5" s="4">
        <v>98.13</v>
      </c>
      <c r="G5" s="13">
        <v>1033150</v>
      </c>
      <c r="H5" s="4">
        <v>100</v>
      </c>
      <c r="I5" s="4">
        <v>1033150</v>
      </c>
      <c r="J5" s="31">
        <v>100</v>
      </c>
    </row>
    <row r="6" spans="1:10" ht="20.100000000000001" customHeight="1" x14ac:dyDescent="0.2">
      <c r="A6" s="32" t="s">
        <v>13</v>
      </c>
      <c r="B6" s="6">
        <v>883127.62</v>
      </c>
      <c r="C6" s="6">
        <v>1052860</v>
      </c>
      <c r="D6" s="6">
        <f t="shared" si="0"/>
        <v>119.21946230149614</v>
      </c>
      <c r="E6" s="6">
        <v>1033150</v>
      </c>
      <c r="F6" s="6">
        <v>98.13</v>
      </c>
      <c r="G6" s="5">
        <v>1033150</v>
      </c>
      <c r="H6" s="6">
        <v>100</v>
      </c>
      <c r="I6" s="6">
        <v>1033150</v>
      </c>
      <c r="J6" s="33">
        <v>100</v>
      </c>
    </row>
    <row r="7" spans="1:10" ht="20.100000000000001" customHeight="1" x14ac:dyDescent="0.2">
      <c r="A7" s="32" t="s">
        <v>71</v>
      </c>
      <c r="B7" s="6"/>
      <c r="C7" s="9"/>
      <c r="D7" s="6"/>
      <c r="E7" s="6">
        <v>1017150</v>
      </c>
      <c r="F7" s="9"/>
      <c r="G7" s="5">
        <v>1017150</v>
      </c>
      <c r="H7" s="6">
        <v>100</v>
      </c>
      <c r="I7" s="6">
        <v>1017150</v>
      </c>
      <c r="J7" s="33">
        <v>100</v>
      </c>
    </row>
    <row r="8" spans="1:10" ht="20.100000000000001" customHeight="1" x14ac:dyDescent="0.2">
      <c r="A8" s="32" t="s">
        <v>72</v>
      </c>
      <c r="B8" s="9"/>
      <c r="C8" s="9"/>
      <c r="D8" s="6"/>
      <c r="E8" s="6">
        <v>16000</v>
      </c>
      <c r="F8" s="9"/>
      <c r="G8" s="5">
        <v>16000</v>
      </c>
      <c r="H8" s="6">
        <v>100</v>
      </c>
      <c r="I8" s="6">
        <v>16000</v>
      </c>
      <c r="J8" s="33">
        <v>100</v>
      </c>
    </row>
    <row r="9" spans="1:10" ht="20.100000000000001" customHeight="1" x14ac:dyDescent="0.2">
      <c r="A9" s="32" t="s">
        <v>14</v>
      </c>
      <c r="B9" s="6">
        <v>883127.62</v>
      </c>
      <c r="C9" s="6">
        <v>1052860</v>
      </c>
      <c r="D9" s="6">
        <f t="shared" si="0"/>
        <v>119.21946230149614</v>
      </c>
      <c r="E9" s="9"/>
      <c r="F9" s="9"/>
      <c r="G9" s="10"/>
      <c r="H9" s="9"/>
      <c r="I9" s="9"/>
      <c r="J9" s="34"/>
    </row>
    <row r="10" spans="1:10" ht="20.100000000000001" customHeight="1" x14ac:dyDescent="0.2">
      <c r="A10" s="32" t="s">
        <v>15</v>
      </c>
      <c r="B10" s="6">
        <v>876791.42</v>
      </c>
      <c r="C10" s="6">
        <v>1052860</v>
      </c>
      <c r="D10" s="6">
        <f t="shared" si="0"/>
        <v>120.08101082923461</v>
      </c>
      <c r="E10" s="9"/>
      <c r="F10" s="9"/>
      <c r="G10" s="10"/>
      <c r="H10" s="9"/>
      <c r="I10" s="9"/>
      <c r="J10" s="34"/>
    </row>
    <row r="11" spans="1:10" s="7" customFormat="1" ht="27.75" customHeight="1" x14ac:dyDescent="0.2">
      <c r="A11" s="32" t="s">
        <v>70</v>
      </c>
      <c r="B11" s="6">
        <v>6336.2</v>
      </c>
      <c r="C11" s="6"/>
      <c r="D11" s="6">
        <f t="shared" si="0"/>
        <v>0</v>
      </c>
      <c r="E11" s="9"/>
      <c r="F11" s="9"/>
      <c r="G11" s="10"/>
      <c r="H11" s="9"/>
      <c r="I11" s="9"/>
      <c r="J11" s="34"/>
    </row>
    <row r="12" spans="1:10" ht="20.100000000000001" customHeight="1" x14ac:dyDescent="0.2">
      <c r="A12" s="30" t="s">
        <v>16</v>
      </c>
      <c r="B12" s="4">
        <v>5.09</v>
      </c>
      <c r="C12" s="4">
        <v>10</v>
      </c>
      <c r="D12" s="4">
        <f t="shared" si="0"/>
        <v>196.46365422396858</v>
      </c>
      <c r="E12" s="4">
        <v>10</v>
      </c>
      <c r="F12" s="4">
        <v>100</v>
      </c>
      <c r="G12" s="13">
        <v>10</v>
      </c>
      <c r="H12" s="4">
        <v>100</v>
      </c>
      <c r="I12" s="4">
        <v>10</v>
      </c>
      <c r="J12" s="31">
        <v>100</v>
      </c>
    </row>
    <row r="13" spans="1:10" ht="20.100000000000001" customHeight="1" x14ac:dyDescent="0.2">
      <c r="A13" s="32" t="s">
        <v>17</v>
      </c>
      <c r="B13" s="6">
        <v>5.09</v>
      </c>
      <c r="C13" s="6">
        <v>10</v>
      </c>
      <c r="D13" s="6">
        <f t="shared" si="0"/>
        <v>196.46365422396858</v>
      </c>
      <c r="E13" s="6">
        <v>10</v>
      </c>
      <c r="F13" s="6">
        <v>100</v>
      </c>
      <c r="G13" s="5">
        <v>10</v>
      </c>
      <c r="H13" s="6">
        <v>100</v>
      </c>
      <c r="I13" s="6">
        <v>10</v>
      </c>
      <c r="J13" s="33">
        <v>100</v>
      </c>
    </row>
    <row r="14" spans="1:10" ht="20.100000000000001" customHeight="1" x14ac:dyDescent="0.2">
      <c r="A14" s="32" t="s">
        <v>18</v>
      </c>
      <c r="B14" s="6">
        <v>5.09</v>
      </c>
      <c r="C14" s="6">
        <v>10</v>
      </c>
      <c r="D14" s="6">
        <f t="shared" si="0"/>
        <v>196.46365422396858</v>
      </c>
      <c r="E14" s="6">
        <v>10</v>
      </c>
      <c r="F14" s="6">
        <v>100</v>
      </c>
      <c r="G14" s="5">
        <v>10</v>
      </c>
      <c r="H14" s="6">
        <v>100</v>
      </c>
      <c r="I14" s="6">
        <v>10</v>
      </c>
      <c r="J14" s="33">
        <v>100</v>
      </c>
    </row>
    <row r="15" spans="1:10" ht="20.100000000000001" customHeight="1" x14ac:dyDescent="0.2">
      <c r="A15" s="32" t="s">
        <v>19</v>
      </c>
      <c r="B15" s="6">
        <v>5.09</v>
      </c>
      <c r="C15" s="6">
        <v>10</v>
      </c>
      <c r="D15" s="6">
        <f t="shared" si="0"/>
        <v>196.46365422396858</v>
      </c>
      <c r="E15" s="6">
        <v>10</v>
      </c>
      <c r="F15" s="6">
        <v>100</v>
      </c>
      <c r="G15" s="5">
        <v>10</v>
      </c>
      <c r="H15" s="6">
        <v>100</v>
      </c>
      <c r="I15" s="6">
        <v>10</v>
      </c>
      <c r="J15" s="33">
        <v>100</v>
      </c>
    </row>
    <row r="16" spans="1:10" ht="38.25" x14ac:dyDescent="0.2">
      <c r="A16" s="30" t="s">
        <v>20</v>
      </c>
      <c r="B16" s="4">
        <v>141.02000000000001</v>
      </c>
      <c r="C16" s="4">
        <v>150</v>
      </c>
      <c r="D16" s="4">
        <f t="shared" si="0"/>
        <v>106.36789107927953</v>
      </c>
      <c r="E16" s="4">
        <v>150</v>
      </c>
      <c r="F16" s="4">
        <v>100</v>
      </c>
      <c r="G16" s="13">
        <v>150</v>
      </c>
      <c r="H16" s="4">
        <v>100</v>
      </c>
      <c r="I16" s="4">
        <v>150</v>
      </c>
      <c r="J16" s="31">
        <v>100</v>
      </c>
    </row>
    <row r="17" spans="1:10" ht="19.5" customHeight="1" x14ac:dyDescent="0.2">
      <c r="A17" s="32" t="s">
        <v>21</v>
      </c>
      <c r="B17" s="6">
        <v>141.02000000000001</v>
      </c>
      <c r="C17" s="6">
        <v>150</v>
      </c>
      <c r="D17" s="6">
        <f t="shared" si="0"/>
        <v>106.36789107927953</v>
      </c>
      <c r="E17" s="6">
        <v>150</v>
      </c>
      <c r="F17" s="6">
        <v>100</v>
      </c>
      <c r="G17" s="5">
        <v>150</v>
      </c>
      <c r="H17" s="6">
        <v>100</v>
      </c>
      <c r="I17" s="6">
        <v>150</v>
      </c>
      <c r="J17" s="33">
        <v>100</v>
      </c>
    </row>
    <row r="18" spans="1:10" ht="27" customHeight="1" x14ac:dyDescent="0.2">
      <c r="A18" s="32" t="s">
        <v>22</v>
      </c>
      <c r="B18" s="6">
        <v>141.02000000000001</v>
      </c>
      <c r="C18" s="6">
        <v>150</v>
      </c>
      <c r="D18" s="6">
        <f t="shared" si="0"/>
        <v>106.36789107927953</v>
      </c>
      <c r="E18" s="6">
        <v>150</v>
      </c>
      <c r="F18" s="6">
        <v>100</v>
      </c>
      <c r="G18" s="5">
        <v>150</v>
      </c>
      <c r="H18" s="6">
        <v>100</v>
      </c>
      <c r="I18" s="6">
        <v>150</v>
      </c>
      <c r="J18" s="33">
        <v>100</v>
      </c>
    </row>
    <row r="19" spans="1:10" ht="25.5" customHeight="1" x14ac:dyDescent="0.2">
      <c r="A19" s="32" t="s">
        <v>23</v>
      </c>
      <c r="B19" s="6">
        <v>141.02000000000001</v>
      </c>
      <c r="C19" s="6">
        <v>150</v>
      </c>
      <c r="D19" s="6">
        <f t="shared" si="0"/>
        <v>106.36789107927953</v>
      </c>
      <c r="E19" s="6">
        <v>150</v>
      </c>
      <c r="F19" s="6">
        <v>100</v>
      </c>
      <c r="G19" s="5">
        <v>150</v>
      </c>
      <c r="H19" s="6">
        <v>100</v>
      </c>
      <c r="I19" s="6">
        <v>150</v>
      </c>
      <c r="J19" s="33">
        <v>100</v>
      </c>
    </row>
    <row r="20" spans="1:10" ht="39.75" customHeight="1" x14ac:dyDescent="0.2">
      <c r="A20" s="30" t="s">
        <v>24</v>
      </c>
      <c r="B20" s="4">
        <v>7035.92</v>
      </c>
      <c r="C20" s="4">
        <v>6980</v>
      </c>
      <c r="D20" s="4">
        <f>SUM(C20/B20*100)</f>
        <v>99.205221207745396</v>
      </c>
      <c r="E20" s="4">
        <v>6690</v>
      </c>
      <c r="F20" s="4">
        <v>95.85</v>
      </c>
      <c r="G20" s="13">
        <v>6690</v>
      </c>
      <c r="H20" s="4">
        <v>100</v>
      </c>
      <c r="I20" s="4">
        <v>6690</v>
      </c>
      <c r="J20" s="31">
        <v>100</v>
      </c>
    </row>
    <row r="21" spans="1:10" ht="20.100000000000001" customHeight="1" x14ac:dyDescent="0.2">
      <c r="A21" s="32" t="s">
        <v>17</v>
      </c>
      <c r="B21" s="6">
        <v>1554.92</v>
      </c>
      <c r="C21" s="6">
        <v>3280</v>
      </c>
      <c r="D21" s="6">
        <f t="shared" ref="D21:D84" si="1">SUM(C21/B21*100)</f>
        <v>210.94332827412342</v>
      </c>
      <c r="E21" s="6">
        <v>2990</v>
      </c>
      <c r="F21" s="6">
        <v>91.16</v>
      </c>
      <c r="G21" s="5">
        <v>2990</v>
      </c>
      <c r="H21" s="6">
        <v>100</v>
      </c>
      <c r="I21" s="6">
        <v>2990</v>
      </c>
      <c r="J21" s="33">
        <v>100</v>
      </c>
    </row>
    <row r="22" spans="1:10" ht="20.100000000000001" customHeight="1" x14ac:dyDescent="0.2">
      <c r="A22" s="32" t="s">
        <v>18</v>
      </c>
      <c r="B22" s="6">
        <v>1554.92</v>
      </c>
      <c r="C22" s="6">
        <v>3280</v>
      </c>
      <c r="D22" s="6">
        <f t="shared" si="1"/>
        <v>210.94332827412342</v>
      </c>
      <c r="E22" s="6">
        <v>2990</v>
      </c>
      <c r="F22" s="6">
        <v>91.16</v>
      </c>
      <c r="G22" s="5">
        <v>2990</v>
      </c>
      <c r="H22" s="6">
        <v>100</v>
      </c>
      <c r="I22" s="6">
        <v>2990</v>
      </c>
      <c r="J22" s="33">
        <v>100</v>
      </c>
    </row>
    <row r="23" spans="1:10" ht="20.100000000000001" customHeight="1" x14ac:dyDescent="0.2">
      <c r="A23" s="32" t="s">
        <v>19</v>
      </c>
      <c r="B23" s="6">
        <v>1554.92</v>
      </c>
      <c r="C23" s="6">
        <v>3280</v>
      </c>
      <c r="D23" s="6">
        <f t="shared" si="1"/>
        <v>210.94332827412342</v>
      </c>
      <c r="E23" s="6">
        <v>2990</v>
      </c>
      <c r="F23" s="6">
        <v>91.16</v>
      </c>
      <c r="G23" s="5">
        <v>2990</v>
      </c>
      <c r="H23" s="6">
        <v>100</v>
      </c>
      <c r="I23" s="6">
        <v>2990</v>
      </c>
      <c r="J23" s="33">
        <v>100</v>
      </c>
    </row>
    <row r="24" spans="1:10" ht="20.100000000000001" customHeight="1" x14ac:dyDescent="0.2">
      <c r="A24" s="32" t="s">
        <v>25</v>
      </c>
      <c r="B24" s="6">
        <v>5481</v>
      </c>
      <c r="C24" s="6">
        <v>3700</v>
      </c>
      <c r="D24" s="6">
        <f t="shared" si="1"/>
        <v>67.505929574895092</v>
      </c>
      <c r="E24" s="6">
        <v>3700</v>
      </c>
      <c r="F24" s="6">
        <v>100</v>
      </c>
      <c r="G24" s="5">
        <v>3700</v>
      </c>
      <c r="H24" s="6">
        <v>100</v>
      </c>
      <c r="I24" s="6">
        <v>3700</v>
      </c>
      <c r="J24" s="33">
        <v>100</v>
      </c>
    </row>
    <row r="25" spans="1:10" ht="20.100000000000001" customHeight="1" x14ac:dyDescent="0.2">
      <c r="A25" s="32" t="s">
        <v>26</v>
      </c>
      <c r="B25" s="6">
        <v>5481</v>
      </c>
      <c r="C25" s="6">
        <v>3700</v>
      </c>
      <c r="D25" s="6">
        <f t="shared" si="1"/>
        <v>67.505929574895092</v>
      </c>
      <c r="E25" s="6">
        <v>3700</v>
      </c>
      <c r="F25" s="6">
        <v>100</v>
      </c>
      <c r="G25" s="5">
        <v>3700</v>
      </c>
      <c r="H25" s="6">
        <v>100</v>
      </c>
      <c r="I25" s="6">
        <v>3700</v>
      </c>
      <c r="J25" s="33">
        <v>100</v>
      </c>
    </row>
    <row r="26" spans="1:10" ht="20.100000000000001" customHeight="1" x14ac:dyDescent="0.2">
      <c r="A26" s="32" t="s">
        <v>27</v>
      </c>
      <c r="B26" s="6">
        <v>5481</v>
      </c>
      <c r="C26" s="6">
        <v>3700</v>
      </c>
      <c r="D26" s="6">
        <f t="shared" si="1"/>
        <v>67.505929574895092</v>
      </c>
      <c r="E26" s="6">
        <v>3700</v>
      </c>
      <c r="F26" s="6">
        <v>100</v>
      </c>
      <c r="G26" s="5">
        <v>3700</v>
      </c>
      <c r="H26" s="6">
        <v>100</v>
      </c>
      <c r="I26" s="6">
        <v>3700</v>
      </c>
      <c r="J26" s="33">
        <v>100</v>
      </c>
    </row>
    <row r="27" spans="1:10" ht="27" customHeight="1" x14ac:dyDescent="0.2">
      <c r="A27" s="30" t="s">
        <v>28</v>
      </c>
      <c r="B27" s="4">
        <v>75671.399999999994</v>
      </c>
      <c r="C27" s="4">
        <v>105978.74</v>
      </c>
      <c r="D27" s="4">
        <f t="shared" si="1"/>
        <v>140.05124789550612</v>
      </c>
      <c r="E27" s="4">
        <v>105032.3</v>
      </c>
      <c r="F27" s="4">
        <v>99.11</v>
      </c>
      <c r="G27" s="13">
        <v>105032.3</v>
      </c>
      <c r="H27" s="4">
        <v>100</v>
      </c>
      <c r="I27" s="4">
        <v>105032.3</v>
      </c>
      <c r="J27" s="31">
        <v>100</v>
      </c>
    </row>
    <row r="28" spans="1:10" ht="20.100000000000001" customHeight="1" x14ac:dyDescent="0.2">
      <c r="A28" s="32" t="s">
        <v>29</v>
      </c>
      <c r="B28" s="6">
        <v>8950</v>
      </c>
      <c r="C28" s="6">
        <v>27132.05</v>
      </c>
      <c r="D28" s="6">
        <f t="shared" si="1"/>
        <v>303.15139664804468</v>
      </c>
      <c r="E28" s="6">
        <v>28162.86</v>
      </c>
      <c r="F28" s="6">
        <v>103.8</v>
      </c>
      <c r="G28" s="5">
        <v>28162.86</v>
      </c>
      <c r="H28" s="6">
        <v>100</v>
      </c>
      <c r="I28" s="6">
        <v>28162.86</v>
      </c>
      <c r="J28" s="33">
        <v>100</v>
      </c>
    </row>
    <row r="29" spans="1:10" ht="20.100000000000001" customHeight="1" x14ac:dyDescent="0.2">
      <c r="A29" s="32" t="s">
        <v>30</v>
      </c>
      <c r="B29" s="6">
        <v>8950</v>
      </c>
      <c r="C29" s="6">
        <v>27132.05</v>
      </c>
      <c r="D29" s="6">
        <f t="shared" si="1"/>
        <v>303.15139664804468</v>
      </c>
      <c r="E29" s="6">
        <v>28162.86</v>
      </c>
      <c r="F29" s="6">
        <v>103.8</v>
      </c>
      <c r="G29" s="5">
        <v>28162.86</v>
      </c>
      <c r="H29" s="6">
        <v>100</v>
      </c>
      <c r="I29" s="6">
        <v>28162.86</v>
      </c>
      <c r="J29" s="33">
        <v>100</v>
      </c>
    </row>
    <row r="30" spans="1:10" ht="20.100000000000001" customHeight="1" x14ac:dyDescent="0.2">
      <c r="A30" s="32" t="s">
        <v>31</v>
      </c>
      <c r="B30" s="6">
        <v>8950</v>
      </c>
      <c r="C30" s="6">
        <v>27132.05</v>
      </c>
      <c r="D30" s="6">
        <f t="shared" si="1"/>
        <v>303.15139664804468</v>
      </c>
      <c r="E30" s="6">
        <v>28162.86</v>
      </c>
      <c r="F30" s="6">
        <v>103.8</v>
      </c>
      <c r="G30" s="5">
        <v>28162.86</v>
      </c>
      <c r="H30" s="6">
        <v>100</v>
      </c>
      <c r="I30" s="6">
        <v>28162.86</v>
      </c>
      <c r="J30" s="33">
        <v>100</v>
      </c>
    </row>
    <row r="31" spans="1:10" ht="20.100000000000001" customHeight="1" x14ac:dyDescent="0.2">
      <c r="A31" s="32" t="s">
        <v>21</v>
      </c>
      <c r="B31" s="6">
        <v>64760.14</v>
      </c>
      <c r="C31" s="6">
        <v>66000</v>
      </c>
      <c r="D31" s="6">
        <f t="shared" si="1"/>
        <v>101.91454187714851</v>
      </c>
      <c r="E31" s="6">
        <v>66000</v>
      </c>
      <c r="F31" s="6">
        <v>100</v>
      </c>
      <c r="G31" s="5">
        <v>66000</v>
      </c>
      <c r="H31" s="6">
        <v>100</v>
      </c>
      <c r="I31" s="6">
        <v>66000</v>
      </c>
      <c r="J31" s="33">
        <v>100</v>
      </c>
    </row>
    <row r="32" spans="1:10" ht="20.100000000000001" customHeight="1" x14ac:dyDescent="0.2">
      <c r="A32" s="32" t="s">
        <v>32</v>
      </c>
      <c r="B32" s="6">
        <v>64760.14</v>
      </c>
      <c r="C32" s="6">
        <v>66000</v>
      </c>
      <c r="D32" s="6">
        <f t="shared" si="1"/>
        <v>101.91454187714851</v>
      </c>
      <c r="E32" s="6">
        <v>66000</v>
      </c>
      <c r="F32" s="6">
        <v>100</v>
      </c>
      <c r="G32" s="5">
        <v>66000</v>
      </c>
      <c r="H32" s="6">
        <v>100</v>
      </c>
      <c r="I32" s="6">
        <v>66000</v>
      </c>
      <c r="J32" s="33">
        <v>100</v>
      </c>
    </row>
    <row r="33" spans="1:10" ht="20.100000000000001" customHeight="1" x14ac:dyDescent="0.2">
      <c r="A33" s="32" t="s">
        <v>33</v>
      </c>
      <c r="B33" s="6">
        <v>64760.14</v>
      </c>
      <c r="C33" s="6">
        <v>66000</v>
      </c>
      <c r="D33" s="6">
        <f t="shared" si="1"/>
        <v>101.91454187714851</v>
      </c>
      <c r="E33" s="6">
        <v>66000</v>
      </c>
      <c r="F33" s="6">
        <v>100</v>
      </c>
      <c r="G33" s="5">
        <v>66000</v>
      </c>
      <c r="H33" s="6">
        <v>100</v>
      </c>
      <c r="I33" s="6">
        <v>66000</v>
      </c>
      <c r="J33" s="33">
        <v>100</v>
      </c>
    </row>
    <row r="34" spans="1:10" ht="20.100000000000001" customHeight="1" x14ac:dyDescent="0.2">
      <c r="A34" s="32" t="s">
        <v>13</v>
      </c>
      <c r="B34" s="6">
        <v>1961.26</v>
      </c>
      <c r="C34" s="6">
        <v>12846.69</v>
      </c>
      <c r="D34" s="6">
        <f t="shared" si="1"/>
        <v>655.02228159448521</v>
      </c>
      <c r="E34" s="6">
        <v>10869.44</v>
      </c>
      <c r="F34" s="6">
        <v>84.61</v>
      </c>
      <c r="G34" s="5">
        <v>10869.44</v>
      </c>
      <c r="H34" s="6">
        <v>100</v>
      </c>
      <c r="I34" s="6">
        <v>10869.44</v>
      </c>
      <c r="J34" s="33">
        <v>100</v>
      </c>
    </row>
    <row r="35" spans="1:10" ht="20.100000000000001" customHeight="1" x14ac:dyDescent="0.2">
      <c r="A35" s="32" t="s">
        <v>71</v>
      </c>
      <c r="B35" s="9"/>
      <c r="C35" s="9"/>
      <c r="D35" s="6"/>
      <c r="E35" s="6">
        <v>5357.14</v>
      </c>
      <c r="F35" s="9"/>
      <c r="G35" s="5">
        <v>5357.14</v>
      </c>
      <c r="H35" s="6">
        <v>100</v>
      </c>
      <c r="I35" s="6">
        <v>5357.14</v>
      </c>
      <c r="J35" s="33">
        <v>100</v>
      </c>
    </row>
    <row r="36" spans="1:10" ht="20.100000000000001" customHeight="1" x14ac:dyDescent="0.2">
      <c r="A36" s="32" t="s">
        <v>34</v>
      </c>
      <c r="B36" s="9"/>
      <c r="C36" s="9"/>
      <c r="D36" s="6"/>
      <c r="E36" s="6">
        <v>5512.3</v>
      </c>
      <c r="F36" s="9"/>
      <c r="G36" s="5">
        <v>5512.3</v>
      </c>
      <c r="H36" s="6">
        <v>100</v>
      </c>
      <c r="I36" s="6">
        <v>5512.3</v>
      </c>
      <c r="J36" s="33">
        <v>100</v>
      </c>
    </row>
    <row r="37" spans="1:10" ht="20.100000000000001" customHeight="1" x14ac:dyDescent="0.2">
      <c r="A37" s="32" t="s">
        <v>35</v>
      </c>
      <c r="B37" s="9"/>
      <c r="C37" s="9"/>
      <c r="D37" s="6"/>
      <c r="E37" s="6">
        <v>5512.3</v>
      </c>
      <c r="F37" s="9"/>
      <c r="G37" s="5">
        <v>5512.3</v>
      </c>
      <c r="H37" s="6">
        <v>100</v>
      </c>
      <c r="I37" s="6">
        <v>5512.3</v>
      </c>
      <c r="J37" s="33">
        <v>100</v>
      </c>
    </row>
    <row r="38" spans="1:10" ht="20.100000000000001" customHeight="1" x14ac:dyDescent="0.2">
      <c r="A38" s="32" t="s">
        <v>36</v>
      </c>
      <c r="B38" s="6">
        <v>1961.26</v>
      </c>
      <c r="C38" s="6">
        <v>8491.02</v>
      </c>
      <c r="D38" s="6">
        <f t="shared" si="1"/>
        <v>432.93698948635068</v>
      </c>
      <c r="E38" s="9"/>
      <c r="F38" s="9"/>
      <c r="G38" s="10"/>
      <c r="H38" s="9"/>
      <c r="I38" s="9"/>
      <c r="J38" s="34"/>
    </row>
    <row r="39" spans="1:10" ht="20.100000000000001" customHeight="1" x14ac:dyDescent="0.2">
      <c r="A39" s="32" t="s">
        <v>37</v>
      </c>
      <c r="B39" s="9"/>
      <c r="C39" s="6">
        <v>1839.29</v>
      </c>
      <c r="D39" s="6"/>
      <c r="E39" s="9"/>
      <c r="F39" s="9"/>
      <c r="G39" s="10"/>
      <c r="H39" s="9"/>
      <c r="I39" s="9"/>
      <c r="J39" s="34"/>
    </row>
    <row r="40" spans="1:10" ht="20.100000000000001" customHeight="1" x14ac:dyDescent="0.2">
      <c r="A40" s="32" t="s">
        <v>38</v>
      </c>
      <c r="B40" s="6">
        <v>1961.26</v>
      </c>
      <c r="C40" s="6">
        <v>6651.73</v>
      </c>
      <c r="D40" s="6">
        <f t="shared" si="1"/>
        <v>339.15595076634406</v>
      </c>
      <c r="E40" s="9"/>
      <c r="F40" s="9"/>
      <c r="G40" s="10"/>
      <c r="H40" s="9"/>
      <c r="I40" s="9"/>
      <c r="J40" s="34"/>
    </row>
    <row r="41" spans="1:10" ht="20.100000000000001" customHeight="1" x14ac:dyDescent="0.2">
      <c r="A41" s="32" t="s">
        <v>39</v>
      </c>
      <c r="B41" s="6"/>
      <c r="C41" s="6">
        <v>4355.67</v>
      </c>
      <c r="D41" s="6"/>
      <c r="E41" s="9"/>
      <c r="F41" s="9"/>
      <c r="G41" s="10"/>
      <c r="H41" s="9"/>
      <c r="I41" s="9"/>
      <c r="J41" s="34"/>
    </row>
    <row r="42" spans="1:10" ht="20.100000000000001" customHeight="1" x14ac:dyDescent="0.2">
      <c r="A42" s="32" t="s">
        <v>40</v>
      </c>
      <c r="B42" s="6"/>
      <c r="C42" s="6">
        <v>4355.67</v>
      </c>
      <c r="D42" s="6"/>
      <c r="E42" s="9"/>
      <c r="F42" s="9"/>
      <c r="G42" s="10"/>
      <c r="H42" s="9"/>
      <c r="I42" s="9"/>
      <c r="J42" s="34"/>
    </row>
    <row r="43" spans="1:10" s="7" customFormat="1" ht="20.100000000000001" customHeight="1" x14ac:dyDescent="0.2">
      <c r="A43" s="35" t="s">
        <v>65</v>
      </c>
      <c r="B43" s="14">
        <v>40.869999999999997</v>
      </c>
      <c r="C43" s="16"/>
      <c r="D43" s="14">
        <f t="shared" si="1"/>
        <v>0</v>
      </c>
      <c r="E43" s="17"/>
      <c r="F43" s="17"/>
      <c r="G43" s="18"/>
      <c r="H43" s="17"/>
      <c r="I43" s="17"/>
      <c r="J43" s="36"/>
    </row>
    <row r="44" spans="1:10" s="7" customFormat="1" ht="27.75" customHeight="1" x14ac:dyDescent="0.2">
      <c r="A44" s="37" t="s">
        <v>66</v>
      </c>
      <c r="B44" s="4">
        <v>40.869999999999997</v>
      </c>
      <c r="C44" s="6"/>
      <c r="D44" s="4">
        <f t="shared" si="1"/>
        <v>0</v>
      </c>
      <c r="E44" s="9"/>
      <c r="F44" s="9"/>
      <c r="G44" s="10"/>
      <c r="H44" s="9"/>
      <c r="I44" s="9"/>
      <c r="J44" s="34"/>
    </row>
    <row r="45" spans="1:10" s="7" customFormat="1" ht="39.75" customHeight="1" x14ac:dyDescent="0.2">
      <c r="A45" s="32" t="s">
        <v>67</v>
      </c>
      <c r="B45" s="6">
        <v>40.869999999999997</v>
      </c>
      <c r="C45" s="6"/>
      <c r="D45" s="6">
        <f t="shared" si="1"/>
        <v>0</v>
      </c>
      <c r="E45" s="9"/>
      <c r="F45" s="9"/>
      <c r="G45" s="10"/>
      <c r="H45" s="9"/>
      <c r="I45" s="9"/>
      <c r="J45" s="34"/>
    </row>
    <row r="46" spans="1:10" s="7" customFormat="1" ht="45" customHeight="1" x14ac:dyDescent="0.2">
      <c r="A46" s="32" t="s">
        <v>68</v>
      </c>
      <c r="B46" s="6">
        <v>40.869999999999997</v>
      </c>
      <c r="C46" s="6"/>
      <c r="D46" s="6">
        <f t="shared" si="1"/>
        <v>0</v>
      </c>
      <c r="E46" s="9"/>
      <c r="F46" s="9"/>
      <c r="G46" s="10"/>
      <c r="H46" s="9"/>
      <c r="I46" s="9"/>
      <c r="J46" s="34"/>
    </row>
    <row r="47" spans="1:10" s="7" customFormat="1" ht="41.25" customHeight="1" x14ac:dyDescent="0.2">
      <c r="A47" s="32" t="s">
        <v>69</v>
      </c>
      <c r="B47" s="6">
        <v>40.869999999999997</v>
      </c>
      <c r="C47" s="6"/>
      <c r="D47" s="6">
        <f t="shared" si="1"/>
        <v>0</v>
      </c>
      <c r="E47" s="9"/>
      <c r="F47" s="9"/>
      <c r="G47" s="10"/>
      <c r="H47" s="9"/>
      <c r="I47" s="9"/>
      <c r="J47" s="34"/>
    </row>
    <row r="48" spans="1:10" ht="20.100000000000001" customHeight="1" x14ac:dyDescent="0.2">
      <c r="A48" s="38" t="s">
        <v>41</v>
      </c>
      <c r="B48" s="19">
        <v>963990.11</v>
      </c>
      <c r="C48" s="19">
        <v>1171814.5</v>
      </c>
      <c r="D48" s="19">
        <f t="shared" si="1"/>
        <v>121.55876785914327</v>
      </c>
      <c r="E48" s="19">
        <v>1145032.3</v>
      </c>
      <c r="F48" s="19">
        <v>97.71</v>
      </c>
      <c r="G48" s="20">
        <v>1145032.3</v>
      </c>
      <c r="H48" s="19">
        <v>100</v>
      </c>
      <c r="I48" s="19">
        <v>1145032.3</v>
      </c>
      <c r="J48" s="39">
        <v>100</v>
      </c>
    </row>
    <row r="49" spans="1:10" ht="20.100000000000001" customHeight="1" x14ac:dyDescent="0.2">
      <c r="A49" s="38" t="s">
        <v>42</v>
      </c>
      <c r="B49" s="19">
        <v>963990.11</v>
      </c>
      <c r="C49" s="19">
        <v>1171814.5</v>
      </c>
      <c r="D49" s="19">
        <f t="shared" si="1"/>
        <v>121.55876785914327</v>
      </c>
      <c r="E49" s="19">
        <v>1145032.3</v>
      </c>
      <c r="F49" s="19">
        <v>97.71</v>
      </c>
      <c r="G49" s="20">
        <v>1145032.3</v>
      </c>
      <c r="H49" s="19">
        <v>100</v>
      </c>
      <c r="I49" s="19">
        <v>1145032.3</v>
      </c>
      <c r="J49" s="39">
        <v>100</v>
      </c>
    </row>
    <row r="50" spans="1:10" ht="20.100000000000001" customHeight="1" x14ac:dyDescent="0.2">
      <c r="A50" s="40" t="s">
        <v>43</v>
      </c>
      <c r="B50" s="6">
        <v>954692.8</v>
      </c>
      <c r="C50" s="6">
        <v>1164644.5</v>
      </c>
      <c r="D50" s="6">
        <f t="shared" si="1"/>
        <v>121.99154534317216</v>
      </c>
      <c r="E50" s="6">
        <v>1137532.3</v>
      </c>
      <c r="F50" s="6">
        <v>97.67</v>
      </c>
      <c r="G50" s="5">
        <v>1137532.3</v>
      </c>
      <c r="H50" s="6">
        <v>100</v>
      </c>
      <c r="I50" s="6">
        <v>1137532.3</v>
      </c>
      <c r="J50" s="33">
        <v>100</v>
      </c>
    </row>
    <row r="51" spans="1:10" ht="20.100000000000001" customHeight="1" x14ac:dyDescent="0.2">
      <c r="A51" s="40" t="s">
        <v>44</v>
      </c>
      <c r="B51" s="6">
        <v>9297.31</v>
      </c>
      <c r="C51" s="6">
        <v>7170</v>
      </c>
      <c r="D51" s="6">
        <f t="shared" si="1"/>
        <v>77.119080680325823</v>
      </c>
      <c r="E51" s="6">
        <v>7500</v>
      </c>
      <c r="F51" s="6">
        <v>104.6</v>
      </c>
      <c r="G51" s="5">
        <v>7500</v>
      </c>
      <c r="H51" s="6">
        <v>100</v>
      </c>
      <c r="I51" s="6">
        <v>7500</v>
      </c>
      <c r="J51" s="33">
        <v>100</v>
      </c>
    </row>
    <row r="52" spans="1:10" ht="20.100000000000001" customHeight="1" x14ac:dyDescent="0.2">
      <c r="A52" s="41" t="s">
        <v>45</v>
      </c>
      <c r="B52" s="19">
        <v>966021.92</v>
      </c>
      <c r="C52" s="19">
        <v>1165978.74</v>
      </c>
      <c r="D52" s="19">
        <f t="shared" si="1"/>
        <v>120.69899407665613</v>
      </c>
      <c r="E52" s="19">
        <v>1145032.3</v>
      </c>
      <c r="F52" s="19">
        <v>98.2</v>
      </c>
      <c r="G52" s="20">
        <v>1145032.3</v>
      </c>
      <c r="H52" s="19">
        <v>100</v>
      </c>
      <c r="I52" s="19">
        <v>1145032.3</v>
      </c>
      <c r="J52" s="39">
        <v>100</v>
      </c>
    </row>
    <row r="53" spans="1:10" ht="20.100000000000001" customHeight="1" x14ac:dyDescent="0.2">
      <c r="A53" s="42" t="s">
        <v>46</v>
      </c>
      <c r="B53" s="21">
        <v>956633.83</v>
      </c>
      <c r="C53" s="21">
        <v>1167403.9099999999</v>
      </c>
      <c r="D53" s="21">
        <f t="shared" si="1"/>
        <v>122.03247192293001</v>
      </c>
      <c r="E53" s="21">
        <v>1141802.3</v>
      </c>
      <c r="F53" s="21">
        <v>97.81</v>
      </c>
      <c r="G53" s="22">
        <v>1141802.3</v>
      </c>
      <c r="H53" s="21">
        <v>100</v>
      </c>
      <c r="I53" s="21">
        <v>1141802.3</v>
      </c>
      <c r="J53" s="43">
        <v>100</v>
      </c>
    </row>
    <row r="54" spans="1:10" ht="20.100000000000001" customHeight="1" x14ac:dyDescent="0.2">
      <c r="A54" s="30" t="s">
        <v>47</v>
      </c>
      <c r="B54" s="4">
        <v>868952.45</v>
      </c>
      <c r="C54" s="4">
        <v>1070552.1299999999</v>
      </c>
      <c r="D54" s="4">
        <f t="shared" si="1"/>
        <v>123.20031205389893</v>
      </c>
      <c r="E54" s="4">
        <v>1048242.3</v>
      </c>
      <c r="F54" s="4">
        <v>97.92</v>
      </c>
      <c r="G54" s="13">
        <v>1048242.3</v>
      </c>
      <c r="H54" s="4">
        <v>100</v>
      </c>
      <c r="I54" s="4">
        <v>1048242.3</v>
      </c>
      <c r="J54" s="31">
        <v>100</v>
      </c>
    </row>
    <row r="55" spans="1:10" ht="20.100000000000001" customHeight="1" x14ac:dyDescent="0.2">
      <c r="A55" s="32" t="s">
        <v>29</v>
      </c>
      <c r="B55" s="6">
        <v>6480</v>
      </c>
      <c r="C55" s="6">
        <v>24662.05</v>
      </c>
      <c r="D55" s="6">
        <f t="shared" si="1"/>
        <v>380.58719135802465</v>
      </c>
      <c r="E55" s="6">
        <v>24862.86</v>
      </c>
      <c r="F55" s="6">
        <v>100.81</v>
      </c>
      <c r="G55" s="5">
        <v>24862.86</v>
      </c>
      <c r="H55" s="6">
        <v>100</v>
      </c>
      <c r="I55" s="6">
        <v>24862.86</v>
      </c>
      <c r="J55" s="33">
        <v>100</v>
      </c>
    </row>
    <row r="56" spans="1:10" ht="20.100000000000001" customHeight="1" x14ac:dyDescent="0.2">
      <c r="A56" s="32" t="s">
        <v>30</v>
      </c>
      <c r="B56" s="6">
        <v>6480</v>
      </c>
      <c r="C56" s="6">
        <v>24662.05</v>
      </c>
      <c r="D56" s="6">
        <f t="shared" si="1"/>
        <v>380.58719135802465</v>
      </c>
      <c r="E56" s="6">
        <v>24862.86</v>
      </c>
      <c r="F56" s="6">
        <v>100.81</v>
      </c>
      <c r="G56" s="5">
        <v>24862.86</v>
      </c>
      <c r="H56" s="6">
        <v>100</v>
      </c>
      <c r="I56" s="6">
        <v>24862.86</v>
      </c>
      <c r="J56" s="33">
        <v>100</v>
      </c>
    </row>
    <row r="57" spans="1:10" ht="20.100000000000001" customHeight="1" x14ac:dyDescent="0.2">
      <c r="A57" s="32" t="s">
        <v>31</v>
      </c>
      <c r="B57" s="6">
        <v>6480</v>
      </c>
      <c r="C57" s="6">
        <v>24662.05</v>
      </c>
      <c r="D57" s="6">
        <f t="shared" si="1"/>
        <v>380.58719135802465</v>
      </c>
      <c r="E57" s="6">
        <v>24862.86</v>
      </c>
      <c r="F57" s="6">
        <v>100.81</v>
      </c>
      <c r="G57" s="5">
        <v>24862.86</v>
      </c>
      <c r="H57" s="6">
        <v>100</v>
      </c>
      <c r="I57" s="6">
        <v>24862.86</v>
      </c>
      <c r="J57" s="33">
        <v>100</v>
      </c>
    </row>
    <row r="58" spans="1:10" ht="20.100000000000001" customHeight="1" x14ac:dyDescent="0.2">
      <c r="A58" s="32" t="s">
        <v>13</v>
      </c>
      <c r="B58" s="6">
        <v>862472.45</v>
      </c>
      <c r="C58" s="6">
        <v>1045890.08</v>
      </c>
      <c r="D58" s="6">
        <f t="shared" si="1"/>
        <v>121.26649146879996</v>
      </c>
      <c r="E58" s="6">
        <v>1023379.44</v>
      </c>
      <c r="F58" s="6">
        <v>97.85</v>
      </c>
      <c r="G58" s="5">
        <v>1023379.44</v>
      </c>
      <c r="H58" s="6">
        <v>100</v>
      </c>
      <c r="I58" s="6">
        <v>1023379.44</v>
      </c>
      <c r="J58" s="33">
        <v>100</v>
      </c>
    </row>
    <row r="59" spans="1:10" ht="20.100000000000001" customHeight="1" x14ac:dyDescent="0.2">
      <c r="A59" s="32" t="s">
        <v>71</v>
      </c>
      <c r="B59" s="9"/>
      <c r="C59" s="9"/>
      <c r="D59" s="6"/>
      <c r="E59" s="6">
        <v>1018657.14</v>
      </c>
      <c r="F59" s="9"/>
      <c r="G59" s="5">
        <v>1018657.14</v>
      </c>
      <c r="H59" s="6">
        <v>100</v>
      </c>
      <c r="I59" s="6">
        <v>1018657.14</v>
      </c>
      <c r="J59" s="33">
        <v>100</v>
      </c>
    </row>
    <row r="60" spans="1:10" ht="20.100000000000001" customHeight="1" x14ac:dyDescent="0.2">
      <c r="A60" s="32" t="s">
        <v>34</v>
      </c>
      <c r="B60" s="9"/>
      <c r="C60" s="9"/>
      <c r="D60" s="6"/>
      <c r="E60" s="6">
        <v>4722.3</v>
      </c>
      <c r="F60" s="9"/>
      <c r="G60" s="5">
        <v>4722.3</v>
      </c>
      <c r="H60" s="6">
        <v>100</v>
      </c>
      <c r="I60" s="6">
        <v>4722.3</v>
      </c>
      <c r="J60" s="33">
        <v>100</v>
      </c>
    </row>
    <row r="61" spans="1:10" ht="20.100000000000001" customHeight="1" x14ac:dyDescent="0.2">
      <c r="A61" s="32" t="s">
        <v>35</v>
      </c>
      <c r="B61" s="9"/>
      <c r="C61" s="9"/>
      <c r="D61" s="6"/>
      <c r="E61" s="6">
        <v>4722.3</v>
      </c>
      <c r="F61" s="9"/>
      <c r="G61" s="5">
        <v>4722.3</v>
      </c>
      <c r="H61" s="6">
        <v>100</v>
      </c>
      <c r="I61" s="6">
        <v>4722.3</v>
      </c>
      <c r="J61" s="33">
        <v>100</v>
      </c>
    </row>
    <row r="62" spans="1:10" ht="20.100000000000001" customHeight="1" x14ac:dyDescent="0.2">
      <c r="A62" s="32" t="s">
        <v>36</v>
      </c>
      <c r="B62" s="6">
        <v>1869.2</v>
      </c>
      <c r="C62" s="6">
        <v>8092.92</v>
      </c>
      <c r="D62" s="6">
        <f t="shared" si="1"/>
        <v>432.96169484271348</v>
      </c>
      <c r="E62" s="9"/>
      <c r="F62" s="9"/>
      <c r="G62" s="10"/>
      <c r="H62" s="9"/>
      <c r="I62" s="9"/>
      <c r="J62" s="34"/>
    </row>
    <row r="63" spans="1:10" ht="20.100000000000001" customHeight="1" x14ac:dyDescent="0.2">
      <c r="A63" s="32" t="s">
        <v>37</v>
      </c>
      <c r="B63" s="9"/>
      <c r="C63" s="6">
        <v>1839.29</v>
      </c>
      <c r="D63" s="6"/>
      <c r="E63" s="9"/>
      <c r="F63" s="9"/>
      <c r="G63" s="10"/>
      <c r="H63" s="9"/>
      <c r="I63" s="9"/>
      <c r="J63" s="34"/>
    </row>
    <row r="64" spans="1:10" ht="20.100000000000001" customHeight="1" x14ac:dyDescent="0.2">
      <c r="A64" s="32" t="s">
        <v>38</v>
      </c>
      <c r="B64" s="6">
        <v>1869.2</v>
      </c>
      <c r="C64" s="6">
        <v>6253.63</v>
      </c>
      <c r="D64" s="6">
        <f t="shared" si="1"/>
        <v>334.56184463941793</v>
      </c>
      <c r="E64" s="9"/>
      <c r="F64" s="9"/>
      <c r="G64" s="10"/>
      <c r="H64" s="9"/>
      <c r="I64" s="9"/>
      <c r="J64" s="34"/>
    </row>
    <row r="65" spans="1:10" ht="20.100000000000001" customHeight="1" x14ac:dyDescent="0.2">
      <c r="A65" s="32" t="s">
        <v>14</v>
      </c>
      <c r="B65" s="6">
        <v>860603.25</v>
      </c>
      <c r="C65" s="6">
        <v>1032796.5</v>
      </c>
      <c r="D65" s="6">
        <f t="shared" si="1"/>
        <v>120.00843594304345</v>
      </c>
      <c r="E65" s="9"/>
      <c r="F65" s="9"/>
      <c r="G65" s="10"/>
      <c r="H65" s="9"/>
      <c r="I65" s="9"/>
      <c r="J65" s="34"/>
    </row>
    <row r="66" spans="1:10" ht="20.100000000000001" customHeight="1" x14ac:dyDescent="0.2">
      <c r="A66" s="32" t="s">
        <v>15</v>
      </c>
      <c r="B66" s="6">
        <v>858603.25</v>
      </c>
      <c r="C66" s="6">
        <v>1032796.5</v>
      </c>
      <c r="D66" s="6">
        <f t="shared" si="1"/>
        <v>120.28797934319488</v>
      </c>
      <c r="E66" s="9"/>
      <c r="F66" s="9"/>
      <c r="G66" s="10"/>
      <c r="H66" s="9"/>
      <c r="I66" s="9"/>
      <c r="J66" s="34"/>
    </row>
    <row r="67" spans="1:10" s="7" customFormat="1" ht="29.25" customHeight="1" x14ac:dyDescent="0.2">
      <c r="A67" s="32" t="s">
        <v>70</v>
      </c>
      <c r="B67" s="6">
        <v>2000</v>
      </c>
      <c r="C67" s="6"/>
      <c r="D67" s="6">
        <f t="shared" si="1"/>
        <v>0</v>
      </c>
      <c r="E67" s="9"/>
      <c r="F67" s="9"/>
      <c r="G67" s="10"/>
      <c r="H67" s="9"/>
      <c r="I67" s="9"/>
      <c r="J67" s="34"/>
    </row>
    <row r="68" spans="1:10" ht="20.100000000000001" customHeight="1" x14ac:dyDescent="0.2">
      <c r="A68" s="32" t="s">
        <v>39</v>
      </c>
      <c r="B68" s="6"/>
      <c r="C68" s="6">
        <v>5000.66</v>
      </c>
      <c r="D68" s="6"/>
      <c r="E68" s="9"/>
      <c r="F68" s="9"/>
      <c r="G68" s="10"/>
      <c r="H68" s="9"/>
      <c r="I68" s="9"/>
      <c r="J68" s="34"/>
    </row>
    <row r="69" spans="1:10" ht="20.100000000000001" customHeight="1" x14ac:dyDescent="0.2">
      <c r="A69" s="32" t="s">
        <v>40</v>
      </c>
      <c r="B69" s="6"/>
      <c r="C69" s="6">
        <v>4200.66</v>
      </c>
      <c r="D69" s="6"/>
      <c r="E69" s="9"/>
      <c r="F69" s="9"/>
      <c r="G69" s="10"/>
      <c r="H69" s="9"/>
      <c r="I69" s="9"/>
      <c r="J69" s="34"/>
    </row>
    <row r="70" spans="1:10" ht="27.75" customHeight="1" x14ac:dyDescent="0.2">
      <c r="A70" s="32" t="s">
        <v>48</v>
      </c>
      <c r="B70" s="9"/>
      <c r="C70" s="6">
        <v>800</v>
      </c>
      <c r="D70" s="6"/>
      <c r="E70" s="9"/>
      <c r="F70" s="9"/>
      <c r="G70" s="10"/>
      <c r="H70" s="9"/>
      <c r="I70" s="9"/>
      <c r="J70" s="34"/>
    </row>
    <row r="71" spans="1:10" ht="20.100000000000001" customHeight="1" x14ac:dyDescent="0.2">
      <c r="A71" s="30" t="s">
        <v>49</v>
      </c>
      <c r="B71" s="4">
        <v>86785.09</v>
      </c>
      <c r="C71" s="4">
        <v>95878.28</v>
      </c>
      <c r="D71" s="4">
        <f t="shared" si="1"/>
        <v>110.47782516559008</v>
      </c>
      <c r="E71" s="4">
        <v>92560</v>
      </c>
      <c r="F71" s="4">
        <v>96.54</v>
      </c>
      <c r="G71" s="13">
        <v>92560</v>
      </c>
      <c r="H71" s="4">
        <v>100</v>
      </c>
      <c r="I71" s="4">
        <v>92560</v>
      </c>
      <c r="J71" s="31">
        <v>100</v>
      </c>
    </row>
    <row r="72" spans="1:10" ht="20.100000000000001" customHeight="1" x14ac:dyDescent="0.2">
      <c r="A72" s="32" t="s">
        <v>29</v>
      </c>
      <c r="B72" s="6">
        <v>2470</v>
      </c>
      <c r="C72" s="6">
        <v>2470</v>
      </c>
      <c r="D72" s="6">
        <f t="shared" si="1"/>
        <v>100</v>
      </c>
      <c r="E72" s="6">
        <v>3300</v>
      </c>
      <c r="F72" s="6">
        <v>133.6</v>
      </c>
      <c r="G72" s="5">
        <v>3300</v>
      </c>
      <c r="H72" s="6">
        <v>100</v>
      </c>
      <c r="I72" s="6">
        <v>3300</v>
      </c>
      <c r="J72" s="33">
        <v>100</v>
      </c>
    </row>
    <row r="73" spans="1:10" ht="20.100000000000001" customHeight="1" x14ac:dyDescent="0.2">
      <c r="A73" s="32" t="s">
        <v>30</v>
      </c>
      <c r="B73" s="6">
        <v>2470</v>
      </c>
      <c r="C73" s="6">
        <v>2470</v>
      </c>
      <c r="D73" s="6">
        <f t="shared" si="1"/>
        <v>100</v>
      </c>
      <c r="E73" s="6">
        <v>3300</v>
      </c>
      <c r="F73" s="6">
        <v>133.6</v>
      </c>
      <c r="G73" s="5">
        <v>3300</v>
      </c>
      <c r="H73" s="6">
        <v>100</v>
      </c>
      <c r="I73" s="6">
        <v>3300</v>
      </c>
      <c r="J73" s="33">
        <v>100</v>
      </c>
    </row>
    <row r="74" spans="1:10" ht="20.100000000000001" customHeight="1" x14ac:dyDescent="0.2">
      <c r="A74" s="32" t="s">
        <v>31</v>
      </c>
      <c r="B74" s="6">
        <v>2470</v>
      </c>
      <c r="C74" s="6">
        <v>2470</v>
      </c>
      <c r="D74" s="6">
        <f t="shared" si="1"/>
        <v>100</v>
      </c>
      <c r="E74" s="6">
        <v>3300</v>
      </c>
      <c r="F74" s="6">
        <v>133.6</v>
      </c>
      <c r="G74" s="5">
        <v>3300</v>
      </c>
      <c r="H74" s="6">
        <v>100</v>
      </c>
      <c r="I74" s="6">
        <v>3300</v>
      </c>
      <c r="J74" s="33">
        <v>100</v>
      </c>
    </row>
    <row r="75" spans="1:10" ht="20.100000000000001" customHeight="1" x14ac:dyDescent="0.2">
      <c r="A75" s="32" t="s">
        <v>17</v>
      </c>
      <c r="B75" s="6">
        <v>974.12</v>
      </c>
      <c r="C75" s="6">
        <v>3319.11</v>
      </c>
      <c r="D75" s="6">
        <f t="shared" si="1"/>
        <v>340.72906828727469</v>
      </c>
      <c r="E75" s="6">
        <v>1750</v>
      </c>
      <c r="F75" s="6">
        <v>52.72</v>
      </c>
      <c r="G75" s="5">
        <v>1750</v>
      </c>
      <c r="H75" s="6">
        <v>100</v>
      </c>
      <c r="I75" s="6">
        <v>1750</v>
      </c>
      <c r="J75" s="33">
        <v>100</v>
      </c>
    </row>
    <row r="76" spans="1:10" ht="20.100000000000001" customHeight="1" x14ac:dyDescent="0.2">
      <c r="A76" s="32" t="s">
        <v>18</v>
      </c>
      <c r="B76" s="6">
        <v>81.81</v>
      </c>
      <c r="C76" s="6">
        <v>1960</v>
      </c>
      <c r="D76" s="6">
        <f t="shared" si="1"/>
        <v>2395.7951350690623</v>
      </c>
      <c r="E76" s="6">
        <v>1750</v>
      </c>
      <c r="F76" s="6">
        <v>89.29</v>
      </c>
      <c r="G76" s="5">
        <v>1750</v>
      </c>
      <c r="H76" s="6">
        <v>100</v>
      </c>
      <c r="I76" s="6">
        <v>1750</v>
      </c>
      <c r="J76" s="33">
        <v>100</v>
      </c>
    </row>
    <row r="77" spans="1:10" ht="20.100000000000001" customHeight="1" x14ac:dyDescent="0.2">
      <c r="A77" s="32" t="s">
        <v>19</v>
      </c>
      <c r="B77" s="6">
        <v>81.81</v>
      </c>
      <c r="C77" s="6">
        <v>1960</v>
      </c>
      <c r="D77" s="6">
        <f t="shared" si="1"/>
        <v>2395.7951350690623</v>
      </c>
      <c r="E77" s="6">
        <v>1750</v>
      </c>
      <c r="F77" s="6">
        <v>89.29</v>
      </c>
      <c r="G77" s="5">
        <v>1750</v>
      </c>
      <c r="H77" s="6">
        <v>100</v>
      </c>
      <c r="I77" s="6">
        <v>1750</v>
      </c>
      <c r="J77" s="33">
        <v>100</v>
      </c>
    </row>
    <row r="78" spans="1:10" ht="24.75" customHeight="1" x14ac:dyDescent="0.2">
      <c r="A78" s="32" t="s">
        <v>50</v>
      </c>
      <c r="B78" s="6">
        <v>892.31</v>
      </c>
      <c r="C78" s="6">
        <v>1359.11</v>
      </c>
      <c r="D78" s="6">
        <f t="shared" si="1"/>
        <v>152.31365780950566</v>
      </c>
      <c r="E78" s="9"/>
      <c r="F78" s="9"/>
      <c r="G78" s="10"/>
      <c r="H78" s="9"/>
      <c r="I78" s="9"/>
      <c r="J78" s="34"/>
    </row>
    <row r="79" spans="1:10" ht="25.5" customHeight="1" x14ac:dyDescent="0.2">
      <c r="A79" s="32" t="s">
        <v>51</v>
      </c>
      <c r="B79" s="6">
        <v>892.31</v>
      </c>
      <c r="C79" s="6">
        <v>1359.11</v>
      </c>
      <c r="D79" s="6">
        <f t="shared" si="1"/>
        <v>152.31365780950566</v>
      </c>
      <c r="E79" s="9"/>
      <c r="F79" s="9"/>
      <c r="G79" s="10"/>
      <c r="H79" s="9"/>
      <c r="I79" s="9"/>
      <c r="J79" s="34"/>
    </row>
    <row r="80" spans="1:10" ht="20.100000000000001" customHeight="1" x14ac:dyDescent="0.2">
      <c r="A80" s="32" t="s">
        <v>21</v>
      </c>
      <c r="B80" s="6">
        <v>61034.31</v>
      </c>
      <c r="C80" s="6">
        <v>65520</v>
      </c>
      <c r="D80" s="6">
        <f t="shared" si="1"/>
        <v>107.34945639591895</v>
      </c>
      <c r="E80" s="6">
        <v>65570</v>
      </c>
      <c r="F80" s="6">
        <v>100.08</v>
      </c>
      <c r="G80" s="5">
        <v>65570</v>
      </c>
      <c r="H80" s="6">
        <v>100</v>
      </c>
      <c r="I80" s="6">
        <v>65570</v>
      </c>
      <c r="J80" s="33">
        <v>100</v>
      </c>
    </row>
    <row r="81" spans="1:10" ht="24.75" customHeight="1" x14ac:dyDescent="0.2">
      <c r="A81" s="32" t="s">
        <v>22</v>
      </c>
      <c r="B81" s="6"/>
      <c r="C81" s="6">
        <v>70</v>
      </c>
      <c r="D81" s="6"/>
      <c r="E81" s="6">
        <v>70</v>
      </c>
      <c r="F81" s="6">
        <v>100</v>
      </c>
      <c r="G81" s="5">
        <v>70</v>
      </c>
      <c r="H81" s="6">
        <v>100</v>
      </c>
      <c r="I81" s="6">
        <v>70</v>
      </c>
      <c r="J81" s="33">
        <v>100</v>
      </c>
    </row>
    <row r="82" spans="1:10" ht="27.75" customHeight="1" x14ac:dyDescent="0.2">
      <c r="A82" s="32" t="s">
        <v>23</v>
      </c>
      <c r="B82" s="6"/>
      <c r="C82" s="6">
        <v>70</v>
      </c>
      <c r="D82" s="6"/>
      <c r="E82" s="6">
        <v>70</v>
      </c>
      <c r="F82" s="6">
        <v>100</v>
      </c>
      <c r="G82" s="5">
        <v>70</v>
      </c>
      <c r="H82" s="6">
        <v>100</v>
      </c>
      <c r="I82" s="6">
        <v>70</v>
      </c>
      <c r="J82" s="33">
        <v>100</v>
      </c>
    </row>
    <row r="83" spans="1:10" ht="20.100000000000001" customHeight="1" x14ac:dyDescent="0.2">
      <c r="A83" s="32" t="s">
        <v>32</v>
      </c>
      <c r="B83" s="6">
        <v>61034.31</v>
      </c>
      <c r="C83" s="6">
        <v>65450</v>
      </c>
      <c r="D83" s="6">
        <f t="shared" si="1"/>
        <v>107.23476680575237</v>
      </c>
      <c r="E83" s="6">
        <v>65500</v>
      </c>
      <c r="F83" s="6">
        <v>100.08</v>
      </c>
      <c r="G83" s="5">
        <v>65500</v>
      </c>
      <c r="H83" s="6">
        <v>100</v>
      </c>
      <c r="I83" s="6">
        <v>65500</v>
      </c>
      <c r="J83" s="33">
        <v>100</v>
      </c>
    </row>
    <row r="84" spans="1:10" ht="20.100000000000001" customHeight="1" x14ac:dyDescent="0.2">
      <c r="A84" s="32" t="s">
        <v>33</v>
      </c>
      <c r="B84" s="6">
        <v>61034.31</v>
      </c>
      <c r="C84" s="6">
        <v>65450</v>
      </c>
      <c r="D84" s="6">
        <f t="shared" si="1"/>
        <v>107.23476680575237</v>
      </c>
      <c r="E84" s="6">
        <v>65500</v>
      </c>
      <c r="F84" s="6">
        <v>100.08</v>
      </c>
      <c r="G84" s="5">
        <v>65500</v>
      </c>
      <c r="H84" s="6">
        <v>100</v>
      </c>
      <c r="I84" s="6">
        <v>65500</v>
      </c>
      <c r="J84" s="33">
        <v>100</v>
      </c>
    </row>
    <row r="85" spans="1:10" ht="20.100000000000001" customHeight="1" x14ac:dyDescent="0.2">
      <c r="A85" s="32" t="s">
        <v>13</v>
      </c>
      <c r="B85" s="6">
        <v>17998.73</v>
      </c>
      <c r="C85" s="6">
        <v>20165.95</v>
      </c>
      <c r="D85" s="6">
        <f t="shared" ref="D85:D147" si="2">SUM(C85/B85*100)</f>
        <v>112.04096066778047</v>
      </c>
      <c r="E85" s="6">
        <v>18240</v>
      </c>
      <c r="F85" s="6">
        <v>90.45</v>
      </c>
      <c r="G85" s="5">
        <v>18240</v>
      </c>
      <c r="H85" s="6">
        <v>100</v>
      </c>
      <c r="I85" s="6">
        <v>18240</v>
      </c>
      <c r="J85" s="33">
        <v>100</v>
      </c>
    </row>
    <row r="86" spans="1:10" ht="20.100000000000001" customHeight="1" x14ac:dyDescent="0.2">
      <c r="A86" s="32" t="s">
        <v>71</v>
      </c>
      <c r="B86" s="9"/>
      <c r="C86" s="9"/>
      <c r="D86" s="6"/>
      <c r="E86" s="6">
        <v>2950</v>
      </c>
      <c r="F86" s="9"/>
      <c r="G86" s="5">
        <v>2950</v>
      </c>
      <c r="H86" s="6">
        <v>100</v>
      </c>
      <c r="I86" s="6">
        <v>2950</v>
      </c>
      <c r="J86" s="33">
        <v>100</v>
      </c>
    </row>
    <row r="87" spans="1:10" ht="20.100000000000001" customHeight="1" x14ac:dyDescent="0.2">
      <c r="A87" s="32" t="s">
        <v>72</v>
      </c>
      <c r="B87" s="9"/>
      <c r="C87" s="9"/>
      <c r="D87" s="6"/>
      <c r="E87" s="6">
        <v>14500</v>
      </c>
      <c r="F87" s="9"/>
      <c r="G87" s="5">
        <v>14500</v>
      </c>
      <c r="H87" s="6">
        <v>100</v>
      </c>
      <c r="I87" s="6">
        <v>14500</v>
      </c>
      <c r="J87" s="33">
        <v>100</v>
      </c>
    </row>
    <row r="88" spans="1:10" ht="20.100000000000001" customHeight="1" x14ac:dyDescent="0.2">
      <c r="A88" s="32" t="s">
        <v>34</v>
      </c>
      <c r="B88" s="9"/>
      <c r="C88" s="9"/>
      <c r="D88" s="6"/>
      <c r="E88" s="6">
        <v>790</v>
      </c>
      <c r="F88" s="9"/>
      <c r="G88" s="5">
        <v>790</v>
      </c>
      <c r="H88" s="6">
        <v>100</v>
      </c>
      <c r="I88" s="6">
        <v>790</v>
      </c>
      <c r="J88" s="33">
        <v>100</v>
      </c>
    </row>
    <row r="89" spans="1:10" ht="20.100000000000001" customHeight="1" x14ac:dyDescent="0.2">
      <c r="A89" s="32" t="s">
        <v>35</v>
      </c>
      <c r="B89" s="9"/>
      <c r="C89" s="9"/>
      <c r="D89" s="6"/>
      <c r="E89" s="6">
        <v>790</v>
      </c>
      <c r="F89" s="9"/>
      <c r="G89" s="5">
        <v>790</v>
      </c>
      <c r="H89" s="6">
        <v>100</v>
      </c>
      <c r="I89" s="6">
        <v>790</v>
      </c>
      <c r="J89" s="33">
        <v>100</v>
      </c>
    </row>
    <row r="90" spans="1:10" ht="20.100000000000001" customHeight="1" x14ac:dyDescent="0.2">
      <c r="A90" s="32" t="s">
        <v>36</v>
      </c>
      <c r="B90" s="6">
        <v>92.06</v>
      </c>
      <c r="C90" s="6">
        <v>398.1</v>
      </c>
      <c r="D90" s="6">
        <f t="shared" si="2"/>
        <v>432.43536823810558</v>
      </c>
      <c r="E90" s="9"/>
      <c r="F90" s="9"/>
      <c r="G90" s="10"/>
      <c r="H90" s="9"/>
      <c r="I90" s="9"/>
      <c r="J90" s="34"/>
    </row>
    <row r="91" spans="1:10" ht="20.100000000000001" customHeight="1" x14ac:dyDescent="0.2">
      <c r="A91" s="32" t="s">
        <v>38</v>
      </c>
      <c r="B91" s="6">
        <v>92.06</v>
      </c>
      <c r="C91" s="6">
        <v>398.1</v>
      </c>
      <c r="D91" s="6">
        <f t="shared" si="2"/>
        <v>432.43536823810558</v>
      </c>
      <c r="E91" s="9"/>
      <c r="F91" s="9"/>
      <c r="G91" s="10"/>
      <c r="H91" s="9"/>
      <c r="I91" s="9"/>
      <c r="J91" s="34"/>
    </row>
    <row r="92" spans="1:10" ht="20.100000000000001" customHeight="1" x14ac:dyDescent="0.2">
      <c r="A92" s="32" t="s">
        <v>14</v>
      </c>
      <c r="B92" s="6">
        <v>16988.5</v>
      </c>
      <c r="C92" s="6">
        <v>17760</v>
      </c>
      <c r="D92" s="6">
        <f t="shared" si="2"/>
        <v>104.54130735497542</v>
      </c>
      <c r="E92" s="9"/>
      <c r="F92" s="9"/>
      <c r="G92" s="10"/>
      <c r="H92" s="9"/>
      <c r="I92" s="9"/>
      <c r="J92" s="34"/>
    </row>
    <row r="93" spans="1:10" ht="20.100000000000001" customHeight="1" x14ac:dyDescent="0.2">
      <c r="A93" s="32" t="s">
        <v>15</v>
      </c>
      <c r="B93" s="6">
        <v>16157.13</v>
      </c>
      <c r="C93" s="6">
        <v>17760</v>
      </c>
      <c r="D93" s="6">
        <f t="shared" si="2"/>
        <v>109.92051187308638</v>
      </c>
      <c r="E93" s="9"/>
      <c r="F93" s="9"/>
      <c r="G93" s="10"/>
      <c r="H93" s="9"/>
      <c r="I93" s="9"/>
      <c r="J93" s="34"/>
    </row>
    <row r="94" spans="1:10" s="7" customFormat="1" ht="27.75" customHeight="1" x14ac:dyDescent="0.2">
      <c r="A94" s="32" t="s">
        <v>70</v>
      </c>
      <c r="B94" s="6">
        <v>831.37</v>
      </c>
      <c r="C94" s="6"/>
      <c r="D94" s="6">
        <f t="shared" si="2"/>
        <v>0</v>
      </c>
      <c r="E94" s="9"/>
      <c r="F94" s="9"/>
      <c r="G94" s="10"/>
      <c r="H94" s="9"/>
      <c r="I94" s="9"/>
      <c r="J94" s="34"/>
    </row>
    <row r="95" spans="1:10" ht="20.100000000000001" customHeight="1" x14ac:dyDescent="0.2">
      <c r="A95" s="32" t="s">
        <v>39</v>
      </c>
      <c r="B95" s="6">
        <v>915.17</v>
      </c>
      <c r="C95" s="6">
        <v>2007.85</v>
      </c>
      <c r="D95" s="6">
        <f t="shared" si="2"/>
        <v>219.39639629795556</v>
      </c>
      <c r="E95" s="9"/>
      <c r="F95" s="9"/>
      <c r="G95" s="10"/>
      <c r="H95" s="9"/>
      <c r="I95" s="9"/>
      <c r="J95" s="34"/>
    </row>
    <row r="96" spans="1:10" ht="20.100000000000001" customHeight="1" x14ac:dyDescent="0.2">
      <c r="A96" s="32" t="s">
        <v>40</v>
      </c>
      <c r="B96" s="6"/>
      <c r="C96" s="6">
        <v>155.01</v>
      </c>
      <c r="D96" s="6"/>
      <c r="E96" s="9"/>
      <c r="F96" s="9"/>
      <c r="G96" s="10"/>
      <c r="H96" s="9"/>
      <c r="I96" s="9"/>
      <c r="J96" s="34"/>
    </row>
    <row r="97" spans="1:10" ht="24.75" customHeight="1" x14ac:dyDescent="0.2">
      <c r="A97" s="32" t="s">
        <v>52</v>
      </c>
      <c r="B97" s="6">
        <v>859.44</v>
      </c>
      <c r="C97" s="6">
        <v>753.61</v>
      </c>
      <c r="D97" s="6">
        <f t="shared" si="2"/>
        <v>87.686167737131143</v>
      </c>
      <c r="E97" s="9"/>
      <c r="F97" s="9"/>
      <c r="G97" s="10"/>
      <c r="H97" s="9"/>
      <c r="I97" s="9"/>
      <c r="J97" s="34"/>
    </row>
    <row r="98" spans="1:10" ht="24.75" customHeight="1" x14ac:dyDescent="0.2">
      <c r="A98" s="32" t="s">
        <v>48</v>
      </c>
      <c r="B98" s="6">
        <v>55.73</v>
      </c>
      <c r="C98" s="6">
        <v>1099.23</v>
      </c>
      <c r="D98" s="6">
        <f t="shared" si="2"/>
        <v>1972.4205993181411</v>
      </c>
      <c r="E98" s="9"/>
      <c r="F98" s="9"/>
      <c r="G98" s="10"/>
      <c r="H98" s="9"/>
      <c r="I98" s="9"/>
      <c r="J98" s="34"/>
    </row>
    <row r="99" spans="1:10" ht="20.100000000000001" customHeight="1" x14ac:dyDescent="0.2">
      <c r="A99" s="32" t="s">
        <v>25</v>
      </c>
      <c r="B99" s="6">
        <v>4310.93</v>
      </c>
      <c r="C99" s="6">
        <v>4403.22</v>
      </c>
      <c r="D99" s="6">
        <f t="shared" si="2"/>
        <v>102.14083735992001</v>
      </c>
      <c r="E99" s="6">
        <v>3700</v>
      </c>
      <c r="F99" s="6">
        <v>84.03</v>
      </c>
      <c r="G99" s="5">
        <v>3700</v>
      </c>
      <c r="H99" s="6">
        <v>100</v>
      </c>
      <c r="I99" s="6">
        <v>3700</v>
      </c>
      <c r="J99" s="33">
        <v>100</v>
      </c>
    </row>
    <row r="100" spans="1:10" ht="20.100000000000001" customHeight="1" x14ac:dyDescent="0.2">
      <c r="A100" s="32" t="s">
        <v>26</v>
      </c>
      <c r="B100" s="6">
        <v>4286.78</v>
      </c>
      <c r="C100" s="6">
        <v>3700</v>
      </c>
      <c r="D100" s="6">
        <f t="shared" si="2"/>
        <v>86.311870448215217</v>
      </c>
      <c r="E100" s="6">
        <v>3700</v>
      </c>
      <c r="F100" s="6">
        <v>100</v>
      </c>
      <c r="G100" s="5">
        <v>3700</v>
      </c>
      <c r="H100" s="6">
        <v>100</v>
      </c>
      <c r="I100" s="6">
        <v>3700</v>
      </c>
      <c r="J100" s="33">
        <v>100</v>
      </c>
    </row>
    <row r="101" spans="1:10" ht="20.100000000000001" customHeight="1" x14ac:dyDescent="0.2">
      <c r="A101" s="32" t="s">
        <v>27</v>
      </c>
      <c r="B101" s="6">
        <v>4286.78</v>
      </c>
      <c r="C101" s="6">
        <v>3700</v>
      </c>
      <c r="D101" s="6">
        <f t="shared" si="2"/>
        <v>86.311870448215217</v>
      </c>
      <c r="E101" s="6">
        <v>3700</v>
      </c>
      <c r="F101" s="6">
        <v>100</v>
      </c>
      <c r="G101" s="5">
        <v>3700</v>
      </c>
      <c r="H101" s="6">
        <v>100</v>
      </c>
      <c r="I101" s="6">
        <v>3700</v>
      </c>
      <c r="J101" s="33">
        <v>100</v>
      </c>
    </row>
    <row r="102" spans="1:10" ht="20.100000000000001" customHeight="1" x14ac:dyDescent="0.2">
      <c r="A102" s="32" t="s">
        <v>53</v>
      </c>
      <c r="B102" s="6">
        <v>24.15</v>
      </c>
      <c r="C102" s="6">
        <v>703.22</v>
      </c>
      <c r="D102" s="6">
        <f t="shared" si="2"/>
        <v>2911.884057971015</v>
      </c>
      <c r="E102" s="9"/>
      <c r="F102" s="9"/>
      <c r="G102" s="10"/>
      <c r="H102" s="9"/>
      <c r="I102" s="9"/>
      <c r="J102" s="34"/>
    </row>
    <row r="103" spans="1:10" ht="27" customHeight="1" x14ac:dyDescent="0.2">
      <c r="A103" s="32" t="s">
        <v>54</v>
      </c>
      <c r="B103" s="6">
        <v>24.15</v>
      </c>
      <c r="C103" s="6">
        <v>703.22</v>
      </c>
      <c r="D103" s="6">
        <f t="shared" si="2"/>
        <v>2911.884057971015</v>
      </c>
      <c r="E103" s="9"/>
      <c r="F103" s="9"/>
      <c r="G103" s="10"/>
      <c r="H103" s="9"/>
      <c r="I103" s="9"/>
      <c r="J103" s="34"/>
    </row>
    <row r="104" spans="1:10" ht="20.100000000000001" customHeight="1" x14ac:dyDescent="0.2">
      <c r="A104" s="30" t="s">
        <v>55</v>
      </c>
      <c r="B104" s="11">
        <v>558.79</v>
      </c>
      <c r="C104" s="4">
        <v>600</v>
      </c>
      <c r="D104" s="4">
        <f t="shared" si="2"/>
        <v>107.37486354444425</v>
      </c>
      <c r="E104" s="4">
        <v>600</v>
      </c>
      <c r="F104" s="4">
        <v>100</v>
      </c>
      <c r="G104" s="13">
        <v>600</v>
      </c>
      <c r="H104" s="4">
        <v>100</v>
      </c>
      <c r="I104" s="4">
        <v>600</v>
      </c>
      <c r="J104" s="31">
        <v>100</v>
      </c>
    </row>
    <row r="105" spans="1:10" ht="20.100000000000001" customHeight="1" x14ac:dyDescent="0.2">
      <c r="A105" s="32" t="s">
        <v>17</v>
      </c>
      <c r="B105" s="12">
        <v>34.770000000000003</v>
      </c>
      <c r="C105" s="6">
        <v>50</v>
      </c>
      <c r="D105" s="6">
        <f t="shared" si="2"/>
        <v>143.80212827149842</v>
      </c>
      <c r="E105" s="6">
        <v>50</v>
      </c>
      <c r="F105" s="6">
        <v>100</v>
      </c>
      <c r="G105" s="5">
        <v>50</v>
      </c>
      <c r="H105" s="6">
        <v>100</v>
      </c>
      <c r="I105" s="6">
        <v>50</v>
      </c>
      <c r="J105" s="33">
        <v>100</v>
      </c>
    </row>
    <row r="106" spans="1:10" ht="20.100000000000001" customHeight="1" x14ac:dyDescent="0.2">
      <c r="A106" s="32" t="s">
        <v>18</v>
      </c>
      <c r="B106" s="12">
        <v>34.770000000000003</v>
      </c>
      <c r="C106" s="6">
        <v>50</v>
      </c>
      <c r="D106" s="6">
        <f t="shared" si="2"/>
        <v>143.80212827149842</v>
      </c>
      <c r="E106" s="6">
        <v>50</v>
      </c>
      <c r="F106" s="6">
        <v>100</v>
      </c>
      <c r="G106" s="5">
        <v>50</v>
      </c>
      <c r="H106" s="6">
        <v>100</v>
      </c>
      <c r="I106" s="6">
        <v>50</v>
      </c>
      <c r="J106" s="33">
        <v>100</v>
      </c>
    </row>
    <row r="107" spans="1:10" ht="20.100000000000001" customHeight="1" x14ac:dyDescent="0.2">
      <c r="A107" s="32" t="s">
        <v>19</v>
      </c>
      <c r="B107" s="12">
        <v>34.770000000000003</v>
      </c>
      <c r="C107" s="6">
        <v>50</v>
      </c>
      <c r="D107" s="6">
        <f t="shared" si="2"/>
        <v>143.80212827149842</v>
      </c>
      <c r="E107" s="6">
        <v>50</v>
      </c>
      <c r="F107" s="6">
        <v>100</v>
      </c>
      <c r="G107" s="5">
        <v>50</v>
      </c>
      <c r="H107" s="6">
        <v>100</v>
      </c>
      <c r="I107" s="6">
        <v>50</v>
      </c>
      <c r="J107" s="33">
        <v>100</v>
      </c>
    </row>
    <row r="108" spans="1:10" ht="20.100000000000001" customHeight="1" x14ac:dyDescent="0.2">
      <c r="A108" s="32" t="s">
        <v>21</v>
      </c>
      <c r="B108" s="6">
        <v>483.33</v>
      </c>
      <c r="C108" s="6">
        <v>550</v>
      </c>
      <c r="D108" s="6">
        <f t="shared" si="2"/>
        <v>113.79388823371197</v>
      </c>
      <c r="E108" s="6">
        <v>500</v>
      </c>
      <c r="F108" s="6">
        <v>90.91</v>
      </c>
      <c r="G108" s="5">
        <v>500</v>
      </c>
      <c r="H108" s="6">
        <v>100</v>
      </c>
      <c r="I108" s="6">
        <v>500</v>
      </c>
      <c r="J108" s="33">
        <v>100</v>
      </c>
    </row>
    <row r="109" spans="1:10" ht="20.100000000000001" customHeight="1" x14ac:dyDescent="0.2">
      <c r="A109" s="32" t="s">
        <v>32</v>
      </c>
      <c r="B109" s="6">
        <v>483.33</v>
      </c>
      <c r="C109" s="6">
        <v>550</v>
      </c>
      <c r="D109" s="6">
        <f t="shared" si="2"/>
        <v>113.79388823371197</v>
      </c>
      <c r="E109" s="6">
        <v>500</v>
      </c>
      <c r="F109" s="6">
        <v>90.91</v>
      </c>
      <c r="G109" s="5">
        <v>500</v>
      </c>
      <c r="H109" s="6">
        <v>100</v>
      </c>
      <c r="I109" s="6">
        <v>500</v>
      </c>
      <c r="J109" s="33">
        <v>100</v>
      </c>
    </row>
    <row r="110" spans="1:10" ht="20.100000000000001" customHeight="1" x14ac:dyDescent="0.2">
      <c r="A110" s="32" t="s">
        <v>33</v>
      </c>
      <c r="B110" s="6">
        <v>483.33</v>
      </c>
      <c r="C110" s="6">
        <v>550</v>
      </c>
      <c r="D110" s="6">
        <f t="shared" si="2"/>
        <v>113.79388823371197</v>
      </c>
      <c r="E110" s="6">
        <v>500</v>
      </c>
      <c r="F110" s="6">
        <v>90.91</v>
      </c>
      <c r="G110" s="5">
        <v>500</v>
      </c>
      <c r="H110" s="6">
        <v>100</v>
      </c>
      <c r="I110" s="6">
        <v>500</v>
      </c>
      <c r="J110" s="33">
        <v>100</v>
      </c>
    </row>
    <row r="111" spans="1:10" ht="20.100000000000001" customHeight="1" x14ac:dyDescent="0.2">
      <c r="A111" s="32" t="s">
        <v>13</v>
      </c>
      <c r="B111" s="6">
        <v>40.69</v>
      </c>
      <c r="C111" s="9"/>
      <c r="D111" s="6">
        <f t="shared" si="2"/>
        <v>0</v>
      </c>
      <c r="E111" s="6">
        <v>50</v>
      </c>
      <c r="F111" s="9"/>
      <c r="G111" s="5">
        <v>50</v>
      </c>
      <c r="H111" s="6">
        <v>100</v>
      </c>
      <c r="I111" s="6">
        <v>50</v>
      </c>
      <c r="J111" s="33">
        <v>100</v>
      </c>
    </row>
    <row r="112" spans="1:10" s="7" customFormat="1" ht="20.100000000000001" customHeight="1" x14ac:dyDescent="0.2">
      <c r="A112" s="32" t="s">
        <v>14</v>
      </c>
      <c r="B112" s="6">
        <v>40.69</v>
      </c>
      <c r="C112" s="9"/>
      <c r="D112" s="6">
        <f t="shared" si="2"/>
        <v>0</v>
      </c>
      <c r="E112" s="6"/>
      <c r="F112" s="9"/>
      <c r="G112" s="5"/>
      <c r="H112" s="6"/>
      <c r="I112" s="6"/>
      <c r="J112" s="33"/>
    </row>
    <row r="113" spans="1:10" s="7" customFormat="1" ht="20.100000000000001" customHeight="1" x14ac:dyDescent="0.2">
      <c r="A113" s="32" t="s">
        <v>15</v>
      </c>
      <c r="B113" s="6">
        <v>40.69</v>
      </c>
      <c r="C113" s="9"/>
      <c r="D113" s="6">
        <f t="shared" si="2"/>
        <v>0</v>
      </c>
      <c r="E113" s="6"/>
      <c r="F113" s="9"/>
      <c r="G113" s="5"/>
      <c r="H113" s="6"/>
      <c r="I113" s="6"/>
      <c r="J113" s="33"/>
    </row>
    <row r="114" spans="1:10" ht="20.100000000000001" customHeight="1" x14ac:dyDescent="0.2">
      <c r="A114" s="32" t="s">
        <v>71</v>
      </c>
      <c r="B114" s="9"/>
      <c r="C114" s="9"/>
      <c r="D114" s="6"/>
      <c r="E114" s="6">
        <v>50</v>
      </c>
      <c r="F114" s="9"/>
      <c r="G114" s="5">
        <v>50</v>
      </c>
      <c r="H114" s="6">
        <v>100</v>
      </c>
      <c r="I114" s="6">
        <v>50</v>
      </c>
      <c r="J114" s="33">
        <v>100</v>
      </c>
    </row>
    <row r="115" spans="1:10" ht="24.75" customHeight="1" x14ac:dyDescent="0.2">
      <c r="A115" s="30" t="s">
        <v>56</v>
      </c>
      <c r="B115" s="4">
        <v>337.5</v>
      </c>
      <c r="C115" s="4">
        <v>373.5</v>
      </c>
      <c r="D115" s="4">
        <f t="shared" si="2"/>
        <v>110.66666666666667</v>
      </c>
      <c r="E115" s="4">
        <v>400</v>
      </c>
      <c r="F115" s="4">
        <v>107.1</v>
      </c>
      <c r="G115" s="13">
        <v>400</v>
      </c>
      <c r="H115" s="4">
        <v>100</v>
      </c>
      <c r="I115" s="4">
        <v>400</v>
      </c>
      <c r="J115" s="31">
        <v>100</v>
      </c>
    </row>
    <row r="116" spans="1:10" ht="20.100000000000001" customHeight="1" x14ac:dyDescent="0.2">
      <c r="A116" s="32" t="s">
        <v>13</v>
      </c>
      <c r="B116" s="6">
        <v>337.5</v>
      </c>
      <c r="C116" s="6">
        <v>373.5</v>
      </c>
      <c r="D116" s="6">
        <f t="shared" si="2"/>
        <v>110.66666666666667</v>
      </c>
      <c r="E116" s="6">
        <v>400</v>
      </c>
      <c r="F116" s="6">
        <v>107.1</v>
      </c>
      <c r="G116" s="5">
        <v>400</v>
      </c>
      <c r="H116" s="6">
        <v>100</v>
      </c>
      <c r="I116" s="6">
        <v>400</v>
      </c>
      <c r="J116" s="33">
        <v>100</v>
      </c>
    </row>
    <row r="117" spans="1:10" ht="20.100000000000001" customHeight="1" x14ac:dyDescent="0.2">
      <c r="A117" s="32" t="s">
        <v>71</v>
      </c>
      <c r="B117" s="9"/>
      <c r="C117" s="9"/>
      <c r="D117" s="6"/>
      <c r="E117" s="6">
        <v>400</v>
      </c>
      <c r="F117" s="9"/>
      <c r="G117" s="5">
        <v>400</v>
      </c>
      <c r="H117" s="6">
        <v>100</v>
      </c>
      <c r="I117" s="6">
        <v>400</v>
      </c>
      <c r="J117" s="33">
        <v>100</v>
      </c>
    </row>
    <row r="118" spans="1:10" ht="20.100000000000001" customHeight="1" x14ac:dyDescent="0.2">
      <c r="A118" s="32" t="s">
        <v>14</v>
      </c>
      <c r="B118" s="6">
        <v>337.5</v>
      </c>
      <c r="C118" s="6">
        <v>373.5</v>
      </c>
      <c r="D118" s="6">
        <f t="shared" si="2"/>
        <v>110.66666666666667</v>
      </c>
      <c r="E118" s="9"/>
      <c r="F118" s="9"/>
      <c r="G118" s="10"/>
      <c r="H118" s="9"/>
      <c r="I118" s="9"/>
      <c r="J118" s="34"/>
    </row>
    <row r="119" spans="1:10" ht="20.100000000000001" customHeight="1" x14ac:dyDescent="0.2">
      <c r="A119" s="32" t="s">
        <v>15</v>
      </c>
      <c r="B119" s="6">
        <v>337.5</v>
      </c>
      <c r="C119" s="6">
        <v>373.5</v>
      </c>
      <c r="D119" s="6">
        <f t="shared" si="2"/>
        <v>110.66666666666667</v>
      </c>
      <c r="E119" s="9"/>
      <c r="F119" s="9"/>
      <c r="G119" s="10"/>
      <c r="H119" s="9"/>
      <c r="I119" s="9"/>
      <c r="J119" s="34"/>
    </row>
    <row r="120" spans="1:10" ht="20.100000000000001" customHeight="1" x14ac:dyDescent="0.2">
      <c r="A120" s="42" t="s">
        <v>57</v>
      </c>
      <c r="B120" s="21">
        <v>7356.28</v>
      </c>
      <c r="C120" s="21">
        <v>4410.59</v>
      </c>
      <c r="D120" s="21">
        <f t="shared" si="2"/>
        <v>59.956798816793281</v>
      </c>
      <c r="E120" s="21">
        <v>3230</v>
      </c>
      <c r="F120" s="21">
        <v>73.23</v>
      </c>
      <c r="G120" s="22">
        <v>3230</v>
      </c>
      <c r="H120" s="21">
        <v>100</v>
      </c>
      <c r="I120" s="21">
        <v>3230</v>
      </c>
      <c r="J120" s="43">
        <v>100</v>
      </c>
    </row>
    <row r="121" spans="1:10" ht="26.25" customHeight="1" x14ac:dyDescent="0.2">
      <c r="A121" s="30" t="s">
        <v>58</v>
      </c>
      <c r="B121" s="4">
        <v>7356.28</v>
      </c>
      <c r="C121" s="4">
        <v>4410.59</v>
      </c>
      <c r="D121" s="4">
        <f t="shared" si="2"/>
        <v>59.956798816793281</v>
      </c>
      <c r="E121" s="4">
        <v>3230</v>
      </c>
      <c r="F121" s="4">
        <v>73.23</v>
      </c>
      <c r="G121" s="13">
        <v>3230</v>
      </c>
      <c r="H121" s="4">
        <v>100</v>
      </c>
      <c r="I121" s="4">
        <v>3230</v>
      </c>
      <c r="J121" s="31">
        <v>100</v>
      </c>
    </row>
    <row r="122" spans="1:10" ht="20.100000000000001" customHeight="1" x14ac:dyDescent="0.2">
      <c r="A122" s="32" t="s">
        <v>17</v>
      </c>
      <c r="B122" s="6">
        <v>1305.73</v>
      </c>
      <c r="C122" s="6">
        <v>2180</v>
      </c>
      <c r="D122" s="6">
        <f t="shared" si="2"/>
        <v>166.95641518537522</v>
      </c>
      <c r="E122" s="6">
        <v>1200</v>
      </c>
      <c r="F122" s="6">
        <v>55.05</v>
      </c>
      <c r="G122" s="5">
        <v>1200</v>
      </c>
      <c r="H122" s="6">
        <v>100</v>
      </c>
      <c r="I122" s="6">
        <v>1200</v>
      </c>
      <c r="J122" s="33">
        <v>100</v>
      </c>
    </row>
    <row r="123" spans="1:10" ht="20.100000000000001" customHeight="1" x14ac:dyDescent="0.2">
      <c r="A123" s="32" t="s">
        <v>18</v>
      </c>
      <c r="B123" s="6">
        <v>1305.73</v>
      </c>
      <c r="C123" s="6">
        <v>1280</v>
      </c>
      <c r="D123" s="6">
        <f t="shared" si="2"/>
        <v>98.029454787743248</v>
      </c>
      <c r="E123" s="6">
        <v>1200</v>
      </c>
      <c r="F123" s="6">
        <v>93.75</v>
      </c>
      <c r="G123" s="5">
        <v>1200</v>
      </c>
      <c r="H123" s="6">
        <v>100</v>
      </c>
      <c r="I123" s="6">
        <v>1200</v>
      </c>
      <c r="J123" s="33">
        <v>100</v>
      </c>
    </row>
    <row r="124" spans="1:10" ht="20.100000000000001" customHeight="1" x14ac:dyDescent="0.2">
      <c r="A124" s="32" t="s">
        <v>19</v>
      </c>
      <c r="B124" s="6">
        <v>1305.73</v>
      </c>
      <c r="C124" s="6">
        <v>1280</v>
      </c>
      <c r="D124" s="6">
        <f t="shared" si="2"/>
        <v>98.029454787743248</v>
      </c>
      <c r="E124" s="6">
        <v>1200</v>
      </c>
      <c r="F124" s="6">
        <v>93.75</v>
      </c>
      <c r="G124" s="5">
        <v>1200</v>
      </c>
      <c r="H124" s="6">
        <v>100</v>
      </c>
      <c r="I124" s="6">
        <v>1200</v>
      </c>
      <c r="J124" s="33">
        <v>100</v>
      </c>
    </row>
    <row r="125" spans="1:10" ht="27" customHeight="1" x14ac:dyDescent="0.2">
      <c r="A125" s="32" t="s">
        <v>50</v>
      </c>
      <c r="B125" s="6">
        <v>800</v>
      </c>
      <c r="C125" s="6">
        <v>900</v>
      </c>
      <c r="D125" s="6">
        <f t="shared" si="2"/>
        <v>112.5</v>
      </c>
      <c r="E125" s="9"/>
      <c r="F125" s="9"/>
      <c r="G125" s="10"/>
      <c r="H125" s="9"/>
      <c r="I125" s="9"/>
      <c r="J125" s="34"/>
    </row>
    <row r="126" spans="1:10" ht="24.75" customHeight="1" x14ac:dyDescent="0.2">
      <c r="A126" s="32" t="s">
        <v>51</v>
      </c>
      <c r="B126" s="6">
        <v>800</v>
      </c>
      <c r="C126" s="6">
        <v>900</v>
      </c>
      <c r="D126" s="6">
        <f t="shared" si="2"/>
        <v>112.5</v>
      </c>
      <c r="E126" s="9"/>
      <c r="F126" s="9"/>
      <c r="G126" s="10"/>
      <c r="H126" s="9"/>
      <c r="I126" s="9"/>
      <c r="J126" s="34"/>
    </row>
    <row r="127" spans="1:10" ht="20.100000000000001" customHeight="1" x14ac:dyDescent="0.2">
      <c r="A127" s="32" t="s">
        <v>21</v>
      </c>
      <c r="B127" s="6">
        <v>3242.5</v>
      </c>
      <c r="C127" s="6">
        <v>221.02</v>
      </c>
      <c r="D127" s="6">
        <f t="shared" si="2"/>
        <v>6.8163454124903629</v>
      </c>
      <c r="E127" s="6">
        <v>80</v>
      </c>
      <c r="F127" s="6">
        <v>36.200000000000003</v>
      </c>
      <c r="G127" s="5">
        <v>80</v>
      </c>
      <c r="H127" s="6">
        <v>100</v>
      </c>
      <c r="I127" s="6">
        <v>80</v>
      </c>
      <c r="J127" s="33">
        <v>100</v>
      </c>
    </row>
    <row r="128" spans="1:10" ht="24.75" customHeight="1" x14ac:dyDescent="0.2">
      <c r="A128" s="32" t="s">
        <v>22</v>
      </c>
      <c r="B128" s="6"/>
      <c r="C128" s="6">
        <v>80</v>
      </c>
      <c r="D128" s="6"/>
      <c r="E128" s="6">
        <v>80</v>
      </c>
      <c r="F128" s="6">
        <v>100</v>
      </c>
      <c r="G128" s="5">
        <v>80</v>
      </c>
      <c r="H128" s="6">
        <v>100</v>
      </c>
      <c r="I128" s="6">
        <v>80</v>
      </c>
      <c r="J128" s="33">
        <v>100</v>
      </c>
    </row>
    <row r="129" spans="1:10" ht="25.5" customHeight="1" x14ac:dyDescent="0.2">
      <c r="A129" s="32" t="s">
        <v>23</v>
      </c>
      <c r="B129" s="6"/>
      <c r="C129" s="6">
        <v>80</v>
      </c>
      <c r="D129" s="6"/>
      <c r="E129" s="6">
        <v>80</v>
      </c>
      <c r="F129" s="6">
        <v>100</v>
      </c>
      <c r="G129" s="5">
        <v>80</v>
      </c>
      <c r="H129" s="6">
        <v>100</v>
      </c>
      <c r="I129" s="6">
        <v>80</v>
      </c>
      <c r="J129" s="33">
        <v>100</v>
      </c>
    </row>
    <row r="130" spans="1:10" s="7" customFormat="1" ht="25.5" customHeight="1" x14ac:dyDescent="0.2">
      <c r="A130" s="32" t="s">
        <v>32</v>
      </c>
      <c r="B130" s="6">
        <v>3242.5</v>
      </c>
      <c r="C130" s="6"/>
      <c r="D130" s="6">
        <f t="shared" si="2"/>
        <v>0</v>
      </c>
      <c r="E130" s="6"/>
      <c r="F130" s="6"/>
      <c r="G130" s="5"/>
      <c r="H130" s="6"/>
      <c r="I130" s="6"/>
      <c r="J130" s="33"/>
    </row>
    <row r="131" spans="1:10" s="7" customFormat="1" ht="25.5" customHeight="1" x14ac:dyDescent="0.2">
      <c r="A131" s="32" t="s">
        <v>33</v>
      </c>
      <c r="B131" s="6">
        <v>3242.5</v>
      </c>
      <c r="C131" s="6"/>
      <c r="D131" s="6">
        <f t="shared" si="2"/>
        <v>0</v>
      </c>
      <c r="E131" s="6"/>
      <c r="F131" s="6"/>
      <c r="G131" s="5"/>
      <c r="H131" s="6"/>
      <c r="I131" s="6"/>
      <c r="J131" s="33"/>
    </row>
    <row r="132" spans="1:10" ht="17.25" customHeight="1" x14ac:dyDescent="0.2">
      <c r="A132" s="32" t="s">
        <v>59</v>
      </c>
      <c r="B132" s="9"/>
      <c r="C132" s="6">
        <v>141.02000000000001</v>
      </c>
      <c r="D132" s="6"/>
      <c r="E132" s="9"/>
      <c r="F132" s="9"/>
      <c r="G132" s="10"/>
      <c r="H132" s="9"/>
      <c r="I132" s="9"/>
      <c r="J132" s="34"/>
    </row>
    <row r="133" spans="1:10" ht="24.75" customHeight="1" x14ac:dyDescent="0.2">
      <c r="A133" s="32" t="s">
        <v>60</v>
      </c>
      <c r="B133" s="9"/>
      <c r="C133" s="6">
        <v>141.02000000000001</v>
      </c>
      <c r="D133" s="6"/>
      <c r="E133" s="9"/>
      <c r="F133" s="9"/>
      <c r="G133" s="10"/>
      <c r="H133" s="9"/>
      <c r="I133" s="9"/>
      <c r="J133" s="34"/>
    </row>
    <row r="134" spans="1:10" ht="20.100000000000001" customHeight="1" x14ac:dyDescent="0.2">
      <c r="A134" s="32" t="s">
        <v>13</v>
      </c>
      <c r="B134" s="9">
        <v>2276.1799999999998</v>
      </c>
      <c r="C134" s="6">
        <v>2009.57</v>
      </c>
      <c r="D134" s="6">
        <f t="shared" si="2"/>
        <v>88.286954458786212</v>
      </c>
      <c r="E134" s="6">
        <v>1950</v>
      </c>
      <c r="F134" s="6">
        <v>97.04</v>
      </c>
      <c r="G134" s="5">
        <v>1950</v>
      </c>
      <c r="H134" s="6">
        <v>100</v>
      </c>
      <c r="I134" s="6">
        <v>1950</v>
      </c>
      <c r="J134" s="33">
        <v>100</v>
      </c>
    </row>
    <row r="135" spans="1:10" ht="20.100000000000001" customHeight="1" x14ac:dyDescent="0.2">
      <c r="A135" s="32" t="s">
        <v>71</v>
      </c>
      <c r="B135" s="9"/>
      <c r="C135" s="9"/>
      <c r="D135" s="6"/>
      <c r="E135" s="6">
        <v>450</v>
      </c>
      <c r="F135" s="9"/>
      <c r="G135" s="5">
        <v>450</v>
      </c>
      <c r="H135" s="6">
        <v>100</v>
      </c>
      <c r="I135" s="6">
        <v>450</v>
      </c>
      <c r="J135" s="33">
        <v>100</v>
      </c>
    </row>
    <row r="136" spans="1:10" ht="20.100000000000001" customHeight="1" x14ac:dyDescent="0.2">
      <c r="A136" s="32" t="s">
        <v>72</v>
      </c>
      <c r="B136" s="9"/>
      <c r="C136" s="9"/>
      <c r="D136" s="6"/>
      <c r="E136" s="6">
        <v>1500</v>
      </c>
      <c r="F136" s="9"/>
      <c r="G136" s="5">
        <v>1500</v>
      </c>
      <c r="H136" s="6">
        <v>100</v>
      </c>
      <c r="I136" s="6">
        <v>1500</v>
      </c>
      <c r="J136" s="33">
        <v>100</v>
      </c>
    </row>
    <row r="137" spans="1:10" ht="20.100000000000001" customHeight="1" x14ac:dyDescent="0.2">
      <c r="A137" s="32" t="s">
        <v>14</v>
      </c>
      <c r="B137" s="9">
        <v>1343.28</v>
      </c>
      <c r="C137" s="6">
        <v>1930</v>
      </c>
      <c r="D137" s="6">
        <f t="shared" si="2"/>
        <v>143.67816091954023</v>
      </c>
      <c r="E137" s="9"/>
      <c r="F137" s="9"/>
      <c r="G137" s="10"/>
      <c r="H137" s="9"/>
      <c r="I137" s="9"/>
      <c r="J137" s="34"/>
    </row>
    <row r="138" spans="1:10" ht="20.100000000000001" customHeight="1" x14ac:dyDescent="0.2">
      <c r="A138" s="32" t="s">
        <v>15</v>
      </c>
      <c r="B138" s="9">
        <v>1343.28</v>
      </c>
      <c r="C138" s="6">
        <v>1930</v>
      </c>
      <c r="D138" s="6">
        <f t="shared" si="2"/>
        <v>143.67816091954023</v>
      </c>
      <c r="E138" s="9"/>
      <c r="F138" s="9"/>
      <c r="G138" s="10"/>
      <c r="H138" s="9"/>
      <c r="I138" s="9"/>
      <c r="J138" s="34"/>
    </row>
    <row r="139" spans="1:10" ht="20.100000000000001" customHeight="1" x14ac:dyDescent="0.2">
      <c r="A139" s="32" t="s">
        <v>39</v>
      </c>
      <c r="B139" s="9">
        <v>932.9</v>
      </c>
      <c r="C139" s="6">
        <v>79.569999999999993</v>
      </c>
      <c r="D139" s="6">
        <f t="shared" si="2"/>
        <v>8.5293171829778114</v>
      </c>
      <c r="E139" s="9"/>
      <c r="F139" s="9"/>
      <c r="G139" s="10"/>
      <c r="H139" s="9"/>
      <c r="I139" s="9"/>
      <c r="J139" s="34"/>
    </row>
    <row r="140" spans="1:10" ht="24.75" customHeight="1" x14ac:dyDescent="0.2">
      <c r="A140" s="32" t="s">
        <v>52</v>
      </c>
      <c r="B140" s="9">
        <v>932.9</v>
      </c>
      <c r="C140" s="6">
        <v>79.569999999999993</v>
      </c>
      <c r="D140" s="6">
        <f t="shared" si="2"/>
        <v>8.5293171829778114</v>
      </c>
      <c r="E140" s="9"/>
      <c r="F140" s="9"/>
      <c r="G140" s="10"/>
      <c r="H140" s="9"/>
      <c r="I140" s="9"/>
      <c r="J140" s="34"/>
    </row>
    <row r="141" spans="1:10" s="7" customFormat="1" ht="24.75" customHeight="1" x14ac:dyDescent="0.2">
      <c r="A141" s="32" t="s">
        <v>25</v>
      </c>
      <c r="B141" s="12">
        <v>491</v>
      </c>
      <c r="C141" s="6"/>
      <c r="D141" s="6">
        <f t="shared" si="2"/>
        <v>0</v>
      </c>
      <c r="E141" s="9"/>
      <c r="F141" s="9"/>
      <c r="G141" s="10"/>
      <c r="H141" s="9"/>
      <c r="I141" s="9"/>
      <c r="J141" s="34"/>
    </row>
    <row r="142" spans="1:10" s="7" customFormat="1" ht="24.75" customHeight="1" x14ac:dyDescent="0.2">
      <c r="A142" s="32" t="s">
        <v>26</v>
      </c>
      <c r="B142" s="12">
        <v>491</v>
      </c>
      <c r="C142" s="6"/>
      <c r="D142" s="6">
        <f t="shared" si="2"/>
        <v>0</v>
      </c>
      <c r="E142" s="9"/>
      <c r="F142" s="9"/>
      <c r="G142" s="10"/>
      <c r="H142" s="9"/>
      <c r="I142" s="9"/>
      <c r="J142" s="34"/>
    </row>
    <row r="143" spans="1:10" s="7" customFormat="1" ht="24.75" customHeight="1" x14ac:dyDescent="0.2">
      <c r="A143" s="32" t="s">
        <v>27</v>
      </c>
      <c r="B143" s="12">
        <v>491</v>
      </c>
      <c r="C143" s="6"/>
      <c r="D143" s="6">
        <f t="shared" si="2"/>
        <v>0</v>
      </c>
      <c r="E143" s="9"/>
      <c r="F143" s="9"/>
      <c r="G143" s="10"/>
      <c r="H143" s="9"/>
      <c r="I143" s="9"/>
      <c r="J143" s="34"/>
    </row>
    <row r="144" spans="1:10" s="7" customFormat="1" ht="39" customHeight="1" x14ac:dyDescent="0.2">
      <c r="A144" s="32" t="s">
        <v>67</v>
      </c>
      <c r="B144" s="12">
        <v>40.869999999999997</v>
      </c>
      <c r="C144" s="6"/>
      <c r="D144" s="6">
        <f t="shared" si="2"/>
        <v>0</v>
      </c>
      <c r="E144" s="9"/>
      <c r="F144" s="9"/>
      <c r="G144" s="10"/>
      <c r="H144" s="9"/>
      <c r="I144" s="9"/>
      <c r="J144" s="34"/>
    </row>
    <row r="145" spans="1:10" s="7" customFormat="1" ht="42.75" customHeight="1" x14ac:dyDescent="0.2">
      <c r="A145" s="32" t="s">
        <v>68</v>
      </c>
      <c r="B145" s="12">
        <v>40.869999999999997</v>
      </c>
      <c r="C145" s="6"/>
      <c r="D145" s="6">
        <f t="shared" si="2"/>
        <v>0</v>
      </c>
      <c r="E145" s="9"/>
      <c r="F145" s="9"/>
      <c r="G145" s="10"/>
      <c r="H145" s="9"/>
      <c r="I145" s="9"/>
      <c r="J145" s="34"/>
    </row>
    <row r="146" spans="1:10" s="7" customFormat="1" ht="42" customHeight="1" x14ac:dyDescent="0.2">
      <c r="A146" s="32" t="s">
        <v>69</v>
      </c>
      <c r="B146" s="12">
        <v>40.869999999999997</v>
      </c>
      <c r="C146" s="6"/>
      <c r="D146" s="6">
        <f t="shared" si="2"/>
        <v>0</v>
      </c>
      <c r="E146" s="9"/>
      <c r="F146" s="9"/>
      <c r="G146" s="10"/>
      <c r="H146" s="9"/>
      <c r="I146" s="9"/>
      <c r="J146" s="34"/>
    </row>
    <row r="147" spans="1:10" ht="20.100000000000001" customHeight="1" thickBot="1" x14ac:dyDescent="0.25">
      <c r="A147" s="44" t="s">
        <v>61</v>
      </c>
      <c r="B147" s="45">
        <v>963990.11</v>
      </c>
      <c r="C147" s="45">
        <v>1171814.5</v>
      </c>
      <c r="D147" s="45">
        <f t="shared" si="2"/>
        <v>121.55876785914327</v>
      </c>
      <c r="E147" s="45">
        <v>1145032.3</v>
      </c>
      <c r="F147" s="45">
        <v>97.71</v>
      </c>
      <c r="G147" s="46">
        <v>1145032.3</v>
      </c>
      <c r="H147" s="45">
        <v>100</v>
      </c>
      <c r="I147" s="45">
        <v>1145032.3</v>
      </c>
      <c r="J147" s="47">
        <v>100</v>
      </c>
    </row>
    <row r="148" spans="1:10" x14ac:dyDescent="0.15">
      <c r="G148" s="1" t="s">
        <v>63</v>
      </c>
      <c r="J148" s="1" t="s">
        <v>64</v>
      </c>
    </row>
  </sheetData>
  <pageMargins left="0.75" right="0.75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C__winGPS_TMP_LMATUSAN1_0000000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A</dc:creator>
  <cp:lastModifiedBy>A</cp:lastModifiedBy>
  <cp:lastPrinted>2025-10-22T09:32:54Z</cp:lastPrinted>
  <dcterms:created xsi:type="dcterms:W3CDTF">2025-10-21T12:48:14Z</dcterms:created>
  <dcterms:modified xsi:type="dcterms:W3CDTF">2025-10-22T09:35:16Z</dcterms:modified>
</cp:coreProperties>
</file>