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720" windowHeight="11700"/>
  </bookViews>
  <sheets>
    <sheet name="SAŽETAK OPĆEG DIJELA" sheetId="1" r:id="rId1"/>
    <sheet name="Lis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<sst xmlns="http://schemas.openxmlformats.org/spreadsheetml/2006/main" count="48" uniqueCount="32">
  <si>
    <t xml:space="preserve">GODIŠNJI  IZVJEŠTAJ O IZVRŠENJU FINANCIJSKOG PLANA SREDNJE ŠKOLE MARKANTUNA DE DOMINISA RAB ZA 2025. GODINU                                               </t>
  </si>
  <si>
    <t>OPĆI DIO</t>
  </si>
  <si>
    <r>
      <rPr>
        <b/>
        <sz val="14"/>
        <color indexed="8"/>
        <rFont val="Times New Roman"/>
        <charset val="238"/>
      </rPr>
      <t xml:space="preserve">             </t>
    </r>
    <r>
      <rPr>
        <b/>
        <sz val="16"/>
        <color indexed="8"/>
        <rFont val="Times New Roman"/>
        <charset val="238"/>
      </rPr>
      <t>SAŽETAK RAČUNA PRIHODA I RASHODA I RAČUNA FINANCIRANJA</t>
    </r>
  </si>
  <si>
    <t>A. RAČUN PRIHODA I RASHODA</t>
  </si>
  <si>
    <t>Oznaka</t>
  </si>
  <si>
    <t>Ostvarenje/               Izvršenje                1.- 12. 2024.              (1.)</t>
  </si>
  <si>
    <t>Rebalans 2025.                 (2.)</t>
  </si>
  <si>
    <t>Ostvarenje/            Izvršenje                    1.- 12. 2025.                        (3.)</t>
  </si>
  <si>
    <t>Indeks 3./1. (4.)</t>
  </si>
  <si>
    <t>Indeks 3./2. (5.)</t>
  </si>
  <si>
    <r>
      <rPr>
        <b/>
        <sz val="10"/>
        <color rgb="FF000000"/>
        <rFont val="Arial"/>
        <charset val="238"/>
      </rPr>
      <t>6</t>
    </r>
    <r>
      <rPr>
        <sz val="10"/>
        <color rgb="FF000000"/>
        <rFont val="Arial"/>
        <charset val="238"/>
      </rPr>
      <t xml:space="preserve"> Prihodi poslovanja</t>
    </r>
  </si>
  <si>
    <r>
      <rPr>
        <b/>
        <sz val="10"/>
        <color rgb="FF000000"/>
        <rFont val="Arial"/>
        <charset val="238"/>
      </rPr>
      <t>7</t>
    </r>
    <r>
      <rPr>
        <sz val="10"/>
        <color rgb="FF000000"/>
        <rFont val="Arial"/>
        <charset val="238"/>
      </rPr>
      <t xml:space="preserve"> Prihodi od prodaje nefinancijske imovine</t>
    </r>
  </si>
  <si>
    <t>UKUPNO PRIHODI</t>
  </si>
  <si>
    <r>
      <rPr>
        <b/>
        <sz val="10"/>
        <color rgb="FF000000"/>
        <rFont val="Arial"/>
        <charset val="238"/>
      </rPr>
      <t>3</t>
    </r>
    <r>
      <rPr>
        <sz val="10"/>
        <color rgb="FF000000"/>
        <rFont val="Arial"/>
        <charset val="238"/>
      </rPr>
      <t xml:space="preserve"> Rashodi poslovanja</t>
    </r>
  </si>
  <si>
    <t>4 Rashodi za nefinancijsku imovinu</t>
  </si>
  <si>
    <t>UKUPNO RASHODI</t>
  </si>
  <si>
    <t>RAZLIKA:  VIŠAK/MANJAK (A)</t>
  </si>
  <si>
    <t>B. RAČUN FINANCIRANJA</t>
  </si>
  <si>
    <t>B. RAČUN PRIHODA I PRIMITAKA</t>
  </si>
  <si>
    <r>
      <rPr>
        <b/>
        <sz val="10"/>
        <color rgb="FF000000"/>
        <rFont val="Verdana"/>
        <charset val="238"/>
      </rPr>
      <t>8</t>
    </r>
    <r>
      <rPr>
        <sz val="10"/>
        <color rgb="FF000000"/>
        <rFont val="Verdana"/>
        <charset val="238"/>
      </rPr>
      <t xml:space="preserve"> Primici od financijske imovine</t>
    </r>
  </si>
  <si>
    <r>
      <rPr>
        <b/>
        <sz val="10"/>
        <color theme="1"/>
        <rFont val="Verdana"/>
        <charset val="238"/>
      </rPr>
      <t>5</t>
    </r>
    <r>
      <rPr>
        <sz val="10"/>
        <color theme="1"/>
        <rFont val="Verdana"/>
        <charset val="238"/>
      </rPr>
      <t xml:space="preserve"> Izdaci za financ.im. i otplate zajmova</t>
    </r>
  </si>
  <si>
    <t>RAZLIKA:  PRIMICI/IZDACI = NETO (B)</t>
  </si>
  <si>
    <t xml:space="preserve">C. PRENESENA SREDSTVA IZ PRETHODNE GODINE </t>
  </si>
  <si>
    <t>PRENESENA SREDSTVA   (C)  VIŠAK/MANJAK  IZ PRED. GODINE</t>
  </si>
  <si>
    <t>Prenesena raspoloživa sredstva iz prethodne godine: VIŠAK</t>
  </si>
  <si>
    <t>Preneseni MANJAK  iz prethodne godine</t>
  </si>
  <si>
    <t xml:space="preserve">D. VIŠAK/MANJAK PRIHODA RASPOLOŽIV U SLIJEDEĆEM RAZDOBLJU </t>
  </si>
  <si>
    <t>VIŠAK/MANJAK (A) +/- NETO (B)+ PRENESENA SREDSTVA (C) = D</t>
  </si>
  <si>
    <t>VIŠAK prihoda i primitaka raspoloživ u slijedećem razdoblju</t>
  </si>
  <si>
    <t xml:space="preserve">MANJAK prihoda i primitka za pokriće u sljedećem razdoblju </t>
  </si>
  <si>
    <t>Rab, 3. ožujka 2026.</t>
  </si>
  <si>
    <t>Ravnatelj: Damir Paparić, prof.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</si>
</sst>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176" formatCode="_-* #,##0.00\ _k_n_-;\-* #,##0.00\ _k_n_-;_-* &quot;-&quot;??\ _k_n_-;_-@_-"/>
    <numFmt numFmtId="177" formatCode="_-* #,##0.00\ &quot;kn&quot;_-;\-* #,##0.00\ &quot;kn&quot;_-;_-* &quot;-&quot;??\ &quot;kn&quot;_-;_-@_-"/>
    <numFmt numFmtId="178" formatCode="_ * #,##0_ ;_ * \-#,##0_ ;_ * &quot;-&quot;_ ;_ @_ "/>
    <numFmt numFmtId="179" formatCode="#,##0.00;[Red]#,##0.00"/>
  </numFmts>
  <fonts count="46">
    <font>
      <sz val="11"/>
      <color theme="1"/>
      <name val="Calibri"/>
      <charset val="238"/>
      <scheme val="minor"/>
    </font>
    <font>
      <sz val="9"/>
      <color theme="1"/>
      <name val="Verdana"/>
      <charset val="238"/>
    </font>
    <font>
      <sz val="9"/>
      <color rgb="FF000000"/>
      <name val="Verdana"/>
      <charset val="238"/>
    </font>
    <font>
      <sz val="14"/>
      <color theme="1"/>
      <name val="Arial"/>
      <charset val="238"/>
    </font>
    <font>
      <b/>
      <sz val="12"/>
      <color theme="0"/>
      <name val="Arial"/>
      <charset val="238"/>
    </font>
    <font>
      <sz val="6"/>
      <color theme="1"/>
      <name val="Verdana"/>
      <charset val="238"/>
    </font>
    <font>
      <b/>
      <sz val="14"/>
      <color theme="1"/>
      <name val="Verdana"/>
      <charset val="238"/>
    </font>
    <font>
      <b/>
      <sz val="14"/>
      <color indexed="8"/>
      <name val="Times New Roman"/>
      <charset val="238"/>
    </font>
    <font>
      <b/>
      <sz val="10"/>
      <color rgb="FF000000"/>
      <name val="Verdana"/>
      <charset val="238"/>
    </font>
    <font>
      <b/>
      <sz val="11"/>
      <color theme="1"/>
      <name val="Arial"/>
      <charset val="238"/>
    </font>
    <font>
      <b/>
      <sz val="9"/>
      <color rgb="FF000000"/>
      <name val="Verdana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0"/>
      <color rgb="FF000000"/>
      <name val="Verdana"/>
      <charset val="238"/>
    </font>
    <font>
      <sz val="10"/>
      <color theme="1"/>
      <name val="Verdana"/>
      <charset val="238"/>
    </font>
    <font>
      <sz val="11"/>
      <color theme="1"/>
      <name val="Arial"/>
      <charset val="238"/>
    </font>
    <font>
      <b/>
      <sz val="12"/>
      <color theme="1"/>
      <name val="Arial"/>
      <charset val="238"/>
    </font>
    <font>
      <b/>
      <sz val="14"/>
      <color rgb="FF000000"/>
      <name val="Times New Roman"/>
      <charset val="238"/>
    </font>
    <font>
      <b/>
      <sz val="12"/>
      <color rgb="FFFF0000"/>
      <name val="Arial"/>
      <charset val="238"/>
    </font>
    <font>
      <sz val="11"/>
      <color theme="1"/>
      <name val="Verdana"/>
      <charset val="238"/>
    </font>
    <font>
      <sz val="9"/>
      <color theme="1"/>
      <name val="Arial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indexed="8"/>
      <name val="MS Sans Serif"/>
      <charset val="238"/>
    </font>
    <font>
      <b/>
      <sz val="10"/>
      <color theme="1"/>
      <name val="Verdana"/>
      <charset val="238"/>
    </font>
    <font>
      <b/>
      <sz val="16"/>
      <color indexed="8"/>
      <name val="Times New Roman"/>
      <charset val="238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178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9" borderId="1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0" borderId="19" applyNumberFormat="0" applyAlignment="0" applyProtection="0">
      <alignment vertical="center"/>
    </xf>
    <xf numFmtId="0" fontId="33" fillId="11" borderId="20" applyNumberFormat="0" applyAlignment="0" applyProtection="0">
      <alignment vertical="center"/>
    </xf>
    <xf numFmtId="0" fontId="34" fillId="11" borderId="19" applyNumberFormat="0" applyAlignment="0" applyProtection="0">
      <alignment vertical="center"/>
    </xf>
    <xf numFmtId="0" fontId="35" fillId="12" borderId="21" applyNumberFormat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3" fillId="0" borderId="0"/>
  </cellStyleXfs>
  <cellXfs count="6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indent="1"/>
    </xf>
    <xf numFmtId="0" fontId="2" fillId="2" borderId="0" xfId="0" applyFont="1" applyFill="1" applyAlignment="1">
      <alignment horizontal="left" indent="1"/>
    </xf>
    <xf numFmtId="0" fontId="2" fillId="2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indent="1"/>
    </xf>
    <xf numFmtId="0" fontId="1" fillId="0" borderId="0" xfId="0" applyFont="1" applyFill="1" applyAlignment="1">
      <alignment horizontal="center"/>
    </xf>
    <xf numFmtId="0" fontId="3" fillId="0" borderId="0" xfId="0" applyFont="1" applyFill="1"/>
    <xf numFmtId="0" fontId="4" fillId="3" borderId="0" xfId="0" applyFont="1" applyFill="1"/>
    <xf numFmtId="0" fontId="5" fillId="0" borderId="0" xfId="0" applyFont="1"/>
    <xf numFmtId="0" fontId="1" fillId="0" borderId="0" xfId="0" applyFont="1" applyAlignment="1">
      <alignment horizontal="left" inden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4" borderId="0" xfId="49" applyNumberFormat="1" applyFont="1" applyFill="1" applyBorder="1" applyAlignment="1" applyProtection="1">
      <alignment horizontal="center" vertical="center"/>
    </xf>
    <xf numFmtId="0" fontId="7" fillId="0" borderId="0" xfId="49" applyNumberFormat="1" applyFont="1" applyFill="1" applyBorder="1" applyAlignment="1" applyProtection="1">
      <alignment horizontal="center"/>
    </xf>
    <xf numFmtId="0" fontId="8" fillId="0" borderId="2" xfId="0" applyFont="1" applyBorder="1" applyAlignment="1">
      <alignment horizontal="center" vertical="center" wrapText="1" inden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 indent="1"/>
    </xf>
    <xf numFmtId="0" fontId="11" fillId="5" borderId="3" xfId="0" applyFont="1" applyFill="1" applyBorder="1" applyAlignment="1">
      <alignment horizontal="left" vertical="center" wrapText="1" indent="1"/>
    </xf>
    <xf numFmtId="0" fontId="12" fillId="5" borderId="4" xfId="0" applyFont="1" applyFill="1" applyBorder="1" applyAlignment="1">
      <alignment horizontal="left" wrapText="1" indent="1"/>
    </xf>
    <xf numFmtId="0" fontId="2" fillId="5" borderId="5" xfId="0" applyFont="1" applyFill="1" applyBorder="1" applyAlignment="1">
      <alignment horizontal="left" wrapText="1" indent="1"/>
    </xf>
    <xf numFmtId="0" fontId="12" fillId="2" borderId="6" xfId="0" applyFont="1" applyFill="1" applyBorder="1" applyAlignment="1">
      <alignment horizontal="left" wrapText="1" indent="1"/>
    </xf>
    <xf numFmtId="179" fontId="13" fillId="2" borderId="7" xfId="2" applyNumberFormat="1" applyFont="1" applyFill="1" applyBorder="1" applyAlignment="1">
      <alignment wrapText="1"/>
    </xf>
    <xf numFmtId="179" fontId="13" fillId="2" borderId="8" xfId="2" applyNumberFormat="1" applyFont="1" applyFill="1" applyBorder="1" applyAlignment="1">
      <alignment wrapText="1"/>
    </xf>
    <xf numFmtId="0" fontId="14" fillId="6" borderId="6" xfId="0" applyFont="1" applyFill="1" applyBorder="1" applyAlignment="1">
      <alignment horizontal="left" wrapText="1" indent="1"/>
    </xf>
    <xf numFmtId="179" fontId="14" fillId="6" borderId="7" xfId="2" applyNumberFormat="1" applyFont="1" applyFill="1" applyBorder="1" applyAlignment="1">
      <alignment wrapText="1"/>
    </xf>
    <xf numFmtId="179" fontId="14" fillId="6" borderId="8" xfId="2" applyNumberFormat="1" applyFont="1" applyFill="1" applyBorder="1" applyAlignment="1">
      <alignment wrapText="1"/>
    </xf>
    <xf numFmtId="0" fontId="14" fillId="5" borderId="9" xfId="0" applyFont="1" applyFill="1" applyBorder="1" applyAlignment="1">
      <alignment horizontal="left" vertical="center" wrapText="1"/>
    </xf>
    <xf numFmtId="179" fontId="14" fillId="5" borderId="10" xfId="2" applyNumberFormat="1" applyFont="1" applyFill="1" applyBorder="1" applyAlignment="1">
      <alignment wrapText="1"/>
    </xf>
    <xf numFmtId="179" fontId="14" fillId="5" borderId="11" xfId="2" applyNumberFormat="1" applyFont="1" applyFill="1" applyBorder="1" applyAlignment="1">
      <alignment wrapText="1"/>
    </xf>
    <xf numFmtId="0" fontId="7" fillId="0" borderId="12" xfId="49" applyNumberFormat="1" applyFont="1" applyFill="1" applyBorder="1" applyAlignment="1" applyProtection="1">
      <alignment horizontal="center" vertical="center"/>
    </xf>
    <xf numFmtId="0" fontId="11" fillId="7" borderId="2" xfId="0" applyFont="1" applyFill="1" applyBorder="1" applyAlignment="1">
      <alignment horizontal="left" vertical="center" wrapText="1" indent="1"/>
    </xf>
    <xf numFmtId="0" fontId="8" fillId="7" borderId="2" xfId="0" applyFont="1" applyFill="1" applyBorder="1" applyAlignment="1">
      <alignment horizontal="center" vertical="center" wrapText="1" indent="1"/>
    </xf>
    <xf numFmtId="0" fontId="15" fillId="0" borderId="2" xfId="0" applyFont="1" applyBorder="1" applyAlignment="1">
      <alignment vertical="center" wrapText="1"/>
    </xf>
    <xf numFmtId="4" fontId="13" fillId="0" borderId="2" xfId="1" applyNumberFormat="1" applyFont="1" applyBorder="1" applyAlignment="1">
      <alignment horizontal="right" wrapText="1"/>
    </xf>
    <xf numFmtId="4" fontId="13" fillId="0" borderId="2" xfId="0" applyNumberFormat="1" applyFont="1" applyBorder="1" applyAlignment="1">
      <alignment horizontal="right" wrapText="1"/>
    </xf>
    <xf numFmtId="0" fontId="16" fillId="0" borderId="2" xfId="0" applyFont="1" applyFill="1" applyBorder="1" applyAlignment="1">
      <alignment horizontal="left" vertical="center"/>
    </xf>
    <xf numFmtId="4" fontId="17" fillId="0" borderId="2" xfId="0" applyNumberFormat="1" applyFont="1" applyFill="1" applyBorder="1" applyAlignment="1">
      <alignment horizontal="right"/>
    </xf>
    <xf numFmtId="0" fontId="11" fillId="7" borderId="9" xfId="0" applyFont="1" applyFill="1" applyBorder="1" applyAlignment="1">
      <alignment horizontal="left" vertical="center" wrapText="1"/>
    </xf>
    <xf numFmtId="4" fontId="18" fillId="7" borderId="2" xfId="0" applyNumberFormat="1" applyFont="1" applyFill="1" applyBorder="1" applyAlignment="1">
      <alignment horizontal="right"/>
    </xf>
    <xf numFmtId="0" fontId="7" fillId="0" borderId="13" xfId="49" applyNumberFormat="1" applyFont="1" applyFill="1" applyBorder="1" applyAlignment="1" applyProtection="1">
      <alignment horizontal="center"/>
    </xf>
    <xf numFmtId="0" fontId="9" fillId="8" borderId="3" xfId="0" applyFont="1" applyFill="1" applyBorder="1" applyAlignment="1">
      <alignment horizontal="left" vertical="center" wrapText="1"/>
    </xf>
    <xf numFmtId="4" fontId="18" fillId="8" borderId="4" xfId="0" applyNumberFormat="1" applyFont="1" applyFill="1" applyBorder="1" applyAlignment="1">
      <alignment horizontal="right" wrapText="1"/>
    </xf>
    <xf numFmtId="4" fontId="18" fillId="8" borderId="5" xfId="0" applyNumberFormat="1" applyFont="1" applyFill="1" applyBorder="1" applyAlignment="1">
      <alignment horizontal="right" wrapText="1"/>
    </xf>
    <xf numFmtId="0" fontId="17" fillId="3" borderId="6" xfId="0" applyFont="1" applyFill="1" applyBorder="1" applyAlignment="1">
      <alignment wrapText="1"/>
    </xf>
    <xf numFmtId="4" fontId="17" fillId="3" borderId="7" xfId="0" applyNumberFormat="1" applyFont="1" applyFill="1" applyBorder="1" applyAlignment="1">
      <alignment horizontal="right" wrapText="1"/>
    </xf>
    <xf numFmtId="4" fontId="17" fillId="3" borderId="8" xfId="0" applyNumberFormat="1" applyFont="1" applyFill="1" applyBorder="1" applyAlignment="1">
      <alignment horizontal="right" wrapText="1"/>
    </xf>
    <xf numFmtId="0" fontId="17" fillId="3" borderId="9" xfId="0" applyFont="1" applyFill="1" applyBorder="1" applyAlignment="1">
      <alignment wrapText="1"/>
    </xf>
    <xf numFmtId="4" fontId="17" fillId="3" borderId="10" xfId="0" applyNumberFormat="1" applyFont="1" applyFill="1" applyBorder="1" applyAlignment="1">
      <alignment horizontal="right" wrapText="1"/>
    </xf>
    <xf numFmtId="4" fontId="17" fillId="3" borderId="11" xfId="0" applyNumberFormat="1" applyFont="1" applyFill="1" applyBorder="1" applyAlignment="1">
      <alignment horizontal="right" wrapText="1"/>
    </xf>
    <xf numFmtId="4" fontId="19" fillId="2" borderId="0" xfId="0" applyNumberFormat="1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 vertical="center" wrapText="1"/>
    </xf>
    <xf numFmtId="4" fontId="18" fillId="7" borderId="2" xfId="0" applyNumberFormat="1" applyFont="1" applyFill="1" applyBorder="1" applyAlignment="1">
      <alignment horizontal="right" wrapText="1"/>
    </xf>
    <xf numFmtId="4" fontId="20" fillId="7" borderId="2" xfId="0" applyNumberFormat="1" applyFont="1" applyFill="1" applyBorder="1" applyAlignment="1">
      <alignment horizontal="right" wrapText="1"/>
    </xf>
    <xf numFmtId="0" fontId="17" fillId="3" borderId="3" xfId="0" applyFont="1" applyFill="1" applyBorder="1" applyAlignment="1">
      <alignment wrapText="1"/>
    </xf>
    <xf numFmtId="4" fontId="17" fillId="3" borderId="4" xfId="0" applyNumberFormat="1" applyFont="1" applyFill="1" applyBorder="1" applyAlignment="1">
      <alignment horizontal="right" wrapText="1"/>
    </xf>
    <xf numFmtId="4" fontId="17" fillId="3" borderId="5" xfId="0" applyNumberFormat="1" applyFont="1" applyFill="1" applyBorder="1" applyAlignment="1">
      <alignment horizontal="right" wrapText="1"/>
    </xf>
    <xf numFmtId="4" fontId="17" fillId="3" borderId="14" xfId="0" applyNumberFormat="1" applyFont="1" applyFill="1" applyBorder="1" applyAlignment="1">
      <alignment horizontal="right" wrapText="1"/>
    </xf>
    <xf numFmtId="4" fontId="17" fillId="3" borderId="15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0" fontId="22" fillId="0" borderId="0" xfId="0" applyFont="1" applyAlignment="1">
      <alignment horizontal="left" indent="1"/>
    </xf>
    <xf numFmtId="0" fontId="16" fillId="0" borderId="0" xfId="0" applyFont="1" applyAlignment="1">
      <alignment horizontal="left" inden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Obično_bilanca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showGridLines="0" tabSelected="1" zoomScale="80" zoomScaleNormal="80" topLeftCell="A13" workbookViewId="0">
      <selection activeCell="C34" sqref="C34"/>
    </sheetView>
  </sheetViews>
  <sheetFormatPr defaultColWidth="9.14285714285714" defaultRowHeight="11.25" outlineLevelCol="5"/>
  <cols>
    <col min="1" max="1" width="38.4285714285714" style="10" customWidth="1"/>
    <col min="2" max="2" width="16.8571428571429" style="10" customWidth="1"/>
    <col min="3" max="3" width="17.4285714285714" style="10" customWidth="1"/>
    <col min="4" max="4" width="17.1428571428571" style="10" customWidth="1"/>
    <col min="5" max="6" width="15.7142857142857" style="10" customWidth="1"/>
    <col min="7" max="16384" width="9.14285714285714" style="10"/>
  </cols>
  <sheetData>
    <row r="1" ht="71.45" customHeight="1" spans="1:6">
      <c r="A1" s="11" t="s">
        <v>0</v>
      </c>
      <c r="B1" s="11"/>
      <c r="C1" s="11"/>
      <c r="D1" s="11"/>
      <c r="E1" s="11"/>
      <c r="F1" s="11"/>
    </row>
    <row r="2" ht="54" customHeight="1" spans="1:6">
      <c r="A2" s="12"/>
      <c r="B2" s="12"/>
      <c r="C2" s="12" t="s">
        <v>1</v>
      </c>
      <c r="D2" s="12"/>
      <c r="E2" s="12"/>
      <c r="F2" s="12"/>
    </row>
    <row r="3" s="1" customFormat="1" ht="33" customHeight="1" spans="1:6">
      <c r="A3" s="13" t="s">
        <v>2</v>
      </c>
      <c r="B3" s="13"/>
      <c r="C3" s="13"/>
      <c r="D3" s="13"/>
      <c r="E3" s="13"/>
      <c r="F3" s="13"/>
    </row>
    <row r="4" ht="32.25" customHeight="1" spans="1:6">
      <c r="A4" s="14" t="s">
        <v>3</v>
      </c>
      <c r="B4" s="14"/>
      <c r="C4" s="14"/>
      <c r="D4" s="14"/>
      <c r="E4" s="14"/>
      <c r="F4" s="14"/>
    </row>
    <row r="5" s="2" customFormat="1" ht="102" customHeight="1" spans="1:6">
      <c r="A5" s="15" t="s">
        <v>4</v>
      </c>
      <c r="B5" s="16" t="s">
        <v>5</v>
      </c>
      <c r="C5" s="16" t="s">
        <v>6</v>
      </c>
      <c r="D5" s="16" t="s">
        <v>7</v>
      </c>
      <c r="E5" s="17" t="s">
        <v>8</v>
      </c>
      <c r="F5" s="17" t="s">
        <v>9</v>
      </c>
    </row>
    <row r="6" s="3" customFormat="1" ht="17.25" customHeight="1" spans="1:6">
      <c r="A6" s="18" t="s">
        <v>3</v>
      </c>
      <c r="B6" s="19"/>
      <c r="C6" s="19"/>
      <c r="D6" s="19"/>
      <c r="E6" s="19"/>
      <c r="F6" s="20"/>
    </row>
    <row r="7" s="3" customFormat="1" ht="18" customHeight="1" spans="1:6">
      <c r="A7" s="21" t="s">
        <v>10</v>
      </c>
      <c r="B7" s="22">
        <v>965981.05</v>
      </c>
      <c r="C7" s="22">
        <v>1165978.74</v>
      </c>
      <c r="D7" s="22">
        <v>1055832.3</v>
      </c>
      <c r="E7" s="22">
        <v>109.3</v>
      </c>
      <c r="F7" s="23">
        <v>90.55</v>
      </c>
    </row>
    <row r="8" s="3" customFormat="1" ht="18" customHeight="1" spans="1:6">
      <c r="A8" s="21" t="s">
        <v>11</v>
      </c>
      <c r="B8" s="22">
        <v>40.87</v>
      </c>
      <c r="C8" s="22"/>
      <c r="D8" s="22"/>
      <c r="E8" s="22"/>
      <c r="F8" s="23"/>
    </row>
    <row r="9" s="3" customFormat="1" ht="18" customHeight="1" spans="1:6">
      <c r="A9" s="24" t="s">
        <v>12</v>
      </c>
      <c r="B9" s="25">
        <f t="shared" ref="B9:D9" si="0">SUM(B7:B8)</f>
        <v>966021.92</v>
      </c>
      <c r="C9" s="25">
        <f t="shared" si="0"/>
        <v>1165978.74</v>
      </c>
      <c r="D9" s="25">
        <f t="shared" si="0"/>
        <v>1055832.3</v>
      </c>
      <c r="E9" s="25">
        <v>109.3</v>
      </c>
      <c r="F9" s="26">
        <v>90.55</v>
      </c>
    </row>
    <row r="10" s="3" customFormat="1" ht="18" customHeight="1" spans="1:6">
      <c r="A10" s="21" t="s">
        <v>13</v>
      </c>
      <c r="B10" s="22">
        <v>956633.83</v>
      </c>
      <c r="C10" s="22">
        <v>1167403.91</v>
      </c>
      <c r="D10" s="22">
        <v>1135355.81</v>
      </c>
      <c r="E10" s="22">
        <v>118.68</v>
      </c>
      <c r="F10" s="23">
        <v>97.25</v>
      </c>
    </row>
    <row r="11" s="3" customFormat="1" ht="18" customHeight="1" spans="1:6">
      <c r="A11" s="21" t="s">
        <v>14</v>
      </c>
      <c r="B11" s="22">
        <v>7356.28</v>
      </c>
      <c r="C11" s="22">
        <v>4410.59</v>
      </c>
      <c r="D11" s="22">
        <v>3817.12</v>
      </c>
      <c r="E11" s="22">
        <v>51.89</v>
      </c>
      <c r="F11" s="23">
        <v>86.54</v>
      </c>
    </row>
    <row r="12" s="3" customFormat="1" ht="18" customHeight="1" spans="1:6">
      <c r="A12" s="24" t="s">
        <v>15</v>
      </c>
      <c r="B12" s="25">
        <f>SUM(B10:B11)</f>
        <v>963990.11</v>
      </c>
      <c r="C12" s="25">
        <f t="shared" ref="C12:D12" si="1">SUM(C10:C11)</f>
        <v>1171814.5</v>
      </c>
      <c r="D12" s="25">
        <f t="shared" si="1"/>
        <v>1139172.93</v>
      </c>
      <c r="E12" s="25">
        <v>118.17</v>
      </c>
      <c r="F12" s="26">
        <v>97.21</v>
      </c>
    </row>
    <row r="13" s="4" customFormat="1" ht="27" customHeight="1" spans="1:6">
      <c r="A13" s="27" t="s">
        <v>16</v>
      </c>
      <c r="B13" s="28">
        <f>B9-B12</f>
        <v>2031.81000000006</v>
      </c>
      <c r="C13" s="28">
        <f t="shared" ref="C13" si="2">C9-C12</f>
        <v>-5835.76000000001</v>
      </c>
      <c r="D13" s="28">
        <f>SUM(D9-D12)</f>
        <v>-83340.6300000001</v>
      </c>
      <c r="E13" s="28"/>
      <c r="F13" s="29"/>
    </row>
    <row r="15" s="5" customFormat="1"/>
    <row r="16" s="5" customFormat="1" ht="26.25" customHeight="1" spans="1:6">
      <c r="A16" s="30" t="s">
        <v>17</v>
      </c>
      <c r="B16" s="30"/>
      <c r="C16" s="30"/>
      <c r="D16" s="30"/>
      <c r="E16" s="30"/>
      <c r="F16" s="30"/>
    </row>
    <row r="17" s="5" customFormat="1" ht="59.25" customHeight="1" spans="1:6">
      <c r="A17" s="15" t="s">
        <v>4</v>
      </c>
      <c r="B17" s="16" t="s">
        <v>5</v>
      </c>
      <c r="C17" s="16" t="s">
        <v>6</v>
      </c>
      <c r="D17" s="16" t="s">
        <v>7</v>
      </c>
      <c r="E17" s="17" t="s">
        <v>8</v>
      </c>
      <c r="F17" s="17" t="s">
        <v>9</v>
      </c>
    </row>
    <row r="18" s="5" customFormat="1" ht="15.75" customHeight="1" spans="1:6">
      <c r="A18" s="31" t="s">
        <v>18</v>
      </c>
      <c r="B18" s="32"/>
      <c r="C18" s="32"/>
      <c r="D18" s="32"/>
      <c r="E18" s="32"/>
      <c r="F18" s="32"/>
    </row>
    <row r="19" s="5" customFormat="1" ht="14.25" customHeight="1" spans="1:6">
      <c r="A19" s="33" t="s">
        <v>19</v>
      </c>
      <c r="B19" s="34">
        <v>0</v>
      </c>
      <c r="C19" s="35">
        <v>0</v>
      </c>
      <c r="D19" s="35">
        <v>0</v>
      </c>
      <c r="E19" s="35">
        <v>0</v>
      </c>
      <c r="F19" s="35">
        <v>0</v>
      </c>
    </row>
    <row r="20" s="6" customFormat="1" ht="15" customHeight="1" spans="1:6">
      <c r="A20" s="36" t="s">
        <v>20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</row>
    <row r="21" s="6" customFormat="1" ht="16.5" customHeight="1" spans="1:6">
      <c r="A21" s="38" t="s">
        <v>21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</row>
    <row r="22" s="5" customFormat="1" ht="47.25" customHeight="1" spans="1:6">
      <c r="A22" s="40" t="s">
        <v>22</v>
      </c>
      <c r="B22" s="40"/>
      <c r="C22" s="40"/>
      <c r="D22" s="40"/>
      <c r="E22" s="40"/>
      <c r="F22" s="40"/>
    </row>
    <row r="23" s="7" customFormat="1" ht="69.75" customHeight="1" spans="1:6">
      <c r="A23" s="15"/>
      <c r="B23" s="16" t="s">
        <v>5</v>
      </c>
      <c r="C23" s="16" t="s">
        <v>6</v>
      </c>
      <c r="D23" s="16" t="s">
        <v>7</v>
      </c>
      <c r="E23" s="17" t="s">
        <v>8</v>
      </c>
      <c r="F23" s="17" t="s">
        <v>9</v>
      </c>
    </row>
    <row r="24" s="7" customFormat="1" ht="32.1" customHeight="1" spans="1:6">
      <c r="A24" s="41" t="s">
        <v>23</v>
      </c>
      <c r="B24" s="42">
        <v>0</v>
      </c>
      <c r="C24" s="42">
        <v>0</v>
      </c>
      <c r="D24" s="42">
        <v>5835.76</v>
      </c>
      <c r="E24" s="42">
        <v>0</v>
      </c>
      <c r="F24" s="43">
        <v>0</v>
      </c>
    </row>
    <row r="25" s="8" customFormat="1" ht="31.5" customHeight="1" spans="1:6">
      <c r="A25" s="44" t="s">
        <v>24</v>
      </c>
      <c r="B25" s="45">
        <v>3803.95</v>
      </c>
      <c r="C25" s="45">
        <v>5835.76</v>
      </c>
      <c r="D25" s="45">
        <v>5835.76</v>
      </c>
      <c r="E25" s="45">
        <v>287</v>
      </c>
      <c r="F25" s="46">
        <v>100</v>
      </c>
    </row>
    <row r="26" s="9" customFormat="1" ht="27.95" customHeight="1" spans="1:6">
      <c r="A26" s="47" t="s">
        <v>25</v>
      </c>
      <c r="B26" s="48">
        <v>0</v>
      </c>
      <c r="C26" s="48">
        <v>0</v>
      </c>
      <c r="D26" s="48">
        <v>0</v>
      </c>
      <c r="E26" s="48">
        <v>0</v>
      </c>
      <c r="F26" s="49">
        <v>0</v>
      </c>
    </row>
    <row r="27" ht="50.25" customHeight="1" spans="1:6">
      <c r="A27" s="50" t="s">
        <v>26</v>
      </c>
      <c r="B27" s="50"/>
      <c r="C27" s="50"/>
      <c r="D27" s="50"/>
      <c r="E27" s="50"/>
      <c r="F27" s="50"/>
    </row>
    <row r="28" ht="65.25" customHeight="1" spans="1:6">
      <c r="A28" s="15" t="s">
        <v>4</v>
      </c>
      <c r="B28" s="16" t="s">
        <v>5</v>
      </c>
      <c r="C28" s="16"/>
      <c r="D28" s="16" t="s">
        <v>7</v>
      </c>
      <c r="E28" s="17" t="s">
        <v>8</v>
      </c>
      <c r="F28" s="17"/>
    </row>
    <row r="29" s="7" customFormat="1" ht="39.95" customHeight="1" spans="1:6">
      <c r="A29" s="51" t="s">
        <v>27</v>
      </c>
      <c r="B29" s="52">
        <v>5835.76</v>
      </c>
      <c r="C29" s="52"/>
      <c r="D29" s="53">
        <v>77504.87</v>
      </c>
      <c r="E29" s="52"/>
      <c r="F29" s="52"/>
    </row>
    <row r="30" s="8" customFormat="1" ht="36.95" customHeight="1" spans="1:6">
      <c r="A30" s="54" t="s">
        <v>28</v>
      </c>
      <c r="B30" s="55">
        <v>5835.76</v>
      </c>
      <c r="C30" s="55"/>
      <c r="D30" s="55">
        <v>0</v>
      </c>
      <c r="E30" s="55"/>
      <c r="F30" s="56"/>
    </row>
    <row r="31" s="9" customFormat="1" ht="45" customHeight="1" spans="1:6">
      <c r="A31" s="47" t="s">
        <v>29</v>
      </c>
      <c r="B31" s="57">
        <v>0</v>
      </c>
      <c r="C31" s="57"/>
      <c r="D31" s="48">
        <v>77504.87</v>
      </c>
      <c r="E31" s="48"/>
      <c r="F31" s="58"/>
    </row>
    <row r="33" ht="14.25" spans="1:4">
      <c r="A33" s="59" t="s">
        <v>30</v>
      </c>
      <c r="B33" s="60"/>
      <c r="C33" s="60" t="s">
        <v>31</v>
      </c>
      <c r="D33" s="60"/>
    </row>
    <row r="34" ht="12" spans="4:4">
      <c r="D34" s="61"/>
    </row>
    <row r="36" ht="12.75" spans="4:4">
      <c r="D36" s="62"/>
    </row>
  </sheetData>
  <mergeCells count="6">
    <mergeCell ref="A1:F1"/>
    <mergeCell ref="A3:F3"/>
    <mergeCell ref="A4:F4"/>
    <mergeCell ref="A16:F16"/>
    <mergeCell ref="A22:F22"/>
    <mergeCell ref="A27:F27"/>
  </mergeCells>
  <printOptions horizontalCentered="1"/>
  <pageMargins left="0" right="0" top="0" bottom="0" header="0" footer="0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SAŽETAK OPĆEG DIJELA</vt:lpstr>
      <vt:lpstr>List1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</cp:lastModifiedBy>
  <dcterms:created xsi:type="dcterms:W3CDTF">2022-07-19T20:33:00Z</dcterms:created>
  <cp:lastPrinted>2026-02-09T10:37:00Z</cp:lastPrinted>
  <dcterms:modified xsi:type="dcterms:W3CDTF">2026-03-03T10:44:46Z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3C4194114CD844999C5883E5E6D4B23F_12</vt:lpwstr>
  </property>
  <property fmtid="{D5CDD505-2E9C-101B-9397-08002B2CF9AE}" pid="3" name="KSOProductBuildVer">
    <vt:lpwstr>1033-12.2.0.23196</vt:lpwstr>
  </property>
</Properties>
</file>